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15480" windowHeight="11520"/>
  </bookViews>
  <sheets>
    <sheet name="стр.1_2" sheetId="5" r:id="rId1"/>
    <sheet name="Лист1" sheetId="6" r:id="rId2"/>
  </sheets>
  <definedNames>
    <definedName name="_xlnm.Print_Area" localSheetId="0">стр.1_2!$A$1:$FK$53</definedName>
  </definedNames>
  <calcPr calcId="124519"/>
</workbook>
</file>

<file path=xl/calcChain.xml><?xml version="1.0" encoding="utf-8"?>
<calcChain xmlns="http://schemas.openxmlformats.org/spreadsheetml/2006/main">
  <c r="CJ39" i="5"/>
  <c r="CJ24"/>
  <c r="CJ37"/>
  <c r="G6" i="6"/>
  <c r="E11"/>
  <c r="B16"/>
  <c r="C6"/>
  <c r="A22"/>
  <c r="CJ38" i="5"/>
</calcChain>
</file>

<file path=xl/sharedStrings.xml><?xml version="1.0" encoding="utf-8"?>
<sst xmlns="http://schemas.openxmlformats.org/spreadsheetml/2006/main" count="165" uniqueCount="124">
  <si>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</si>
  <si>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</si>
  <si>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</si>
  <si>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</si>
  <si>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Условия контракта</t>
  </si>
  <si>
    <t>КБК</t>
  </si>
  <si>
    <t>ОКВЭД</t>
  </si>
  <si>
    <t>№ заказа (№ лота)</t>
  </si>
  <si>
    <t>Наименование предмета контракта</t>
  </si>
  <si>
    <t>Минимально необходимые требования, предъявляемые
к 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</si>
  <si>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</si>
  <si>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</si>
  <si>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</si>
  <si>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</si>
  <si>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</si>
  <si>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
(мес., год)</t>
  </si>
  <si>
    <t>Срок исполнения контракта (месяц, год)</t>
  </si>
  <si>
    <t>Способ размещения заказа</t>
  </si>
  <si>
    <t>Обоснование внесения изменений</t>
  </si>
  <si>
    <t>на</t>
  </si>
  <si>
    <t>год</t>
  </si>
  <si>
    <t>16. Изменения в планы-графики в связи с проведением повторных процедур размещения заказов вносятся только в части сроков и способа размещения заказа и исполнения контракта.</t>
  </si>
  <si>
    <t>План-график размещения заказов на поставки товаров,</t>
  </si>
  <si>
    <t>09604012330019242221</t>
  </si>
  <si>
    <t>09604012330019242225</t>
  </si>
  <si>
    <t>09604012330019242226</t>
  </si>
  <si>
    <t>09604012330019242310</t>
  </si>
  <si>
    <t>09604012330019244221</t>
  </si>
  <si>
    <t>09604012330019244225</t>
  </si>
  <si>
    <t>09604012330019244226</t>
  </si>
  <si>
    <t>09604012330019244340</t>
  </si>
  <si>
    <t>64.20.11</t>
  </si>
  <si>
    <t>72.50</t>
  </si>
  <si>
    <t>усл. Ед</t>
  </si>
  <si>
    <t>усл. Ед.</t>
  </si>
  <si>
    <t>Аванс и обеспечение исполнения контракта не предусмотрены</t>
  </si>
  <si>
    <t>12.2014</t>
  </si>
  <si>
    <t>1</t>
  </si>
  <si>
    <t>В соответствии с условиями Государственного контракта</t>
  </si>
  <si>
    <t>усл.ед</t>
  </si>
  <si>
    <t>74.60</t>
  </si>
  <si>
    <t>72.40</t>
  </si>
  <si>
    <t>ОКПД</t>
  </si>
  <si>
    <t>72.50.11.000</t>
  </si>
  <si>
    <t>74.60.15.000</t>
  </si>
  <si>
    <t>Единственный поставщик пп.4,п.1,ст.93</t>
  </si>
  <si>
    <t xml:space="preserve"> Единственный поставщик пп.4,п.1, ст.93</t>
  </si>
  <si>
    <t>2</t>
  </si>
  <si>
    <t>7</t>
  </si>
  <si>
    <t>8</t>
  </si>
  <si>
    <t>64.20.11.110</t>
  </si>
  <si>
    <t>Оказание услуг цифровой, автоматической, местной  внутризоновой связи</t>
  </si>
  <si>
    <t xml:space="preserve">Единственный поставщик пп.4,п.1.ст.93 </t>
  </si>
  <si>
    <t>Итоговая информация о совокупных годовых объемах закупок</t>
  </si>
  <si>
    <t>всего планируемых в текущем году закупок/размер выплат по исполнению контрактов в текущем году</t>
  </si>
  <si>
    <t>(Ф.И.О., должность руководителя (уполномоченного должностного лица) заказчика)               (подпись)</t>
  </si>
  <si>
    <t>Способ размещения заказа - сокращенное наименование :</t>
  </si>
  <si>
    <t>ЗК - запрос котировок</t>
  </si>
  <si>
    <t>ОАЭФ - открытый аукцион в электронной форме</t>
  </si>
  <si>
    <t xml:space="preserve">ОАЭФ МПиСОНО - открытый аукцион в электронной форме у субъектов малого предпринимательства, социально ориентированных некоммерческих организаций </t>
  </si>
  <si>
    <t xml:space="preserve">ЗК МПиСОНО - запрос котирповок у субъектов малого предпринимательства, социально ориентированных некоммерческих организаций </t>
  </si>
  <si>
    <t>ОК - открытый конкурс</t>
  </si>
  <si>
    <t>Управление Роскомнадзора по Астраханской области</t>
  </si>
  <si>
    <t>3015066338</t>
  </si>
  <si>
    <t>301501001</t>
  </si>
  <si>
    <t>12401367000/12701000</t>
  </si>
  <si>
    <t>ОКАТО/ОКТМО</t>
  </si>
  <si>
    <t xml:space="preserve">Оказание услуг по  приему, обработке, пересылке и выдаче всех видов внутренних почтовых отправлений
  </t>
  </si>
  <si>
    <t xml:space="preserve"> Услуги по сопровождению баз данных  ( справочно-правовой системы "Гарант") 
</t>
  </si>
  <si>
    <t>Аванс 10% от цены контракта 213497,40 руб. Обеспечение исполнения  контракта представлено в  виде банковской гарантии на сумму 21349,74 руб.</t>
  </si>
  <si>
    <t>Аванс не предусмотрен. Обеспечение исполнения контракта представлено организатору совместных торгов в  виде банковской гарантии на сумму 36160974,47руб.</t>
  </si>
  <si>
    <t>6</t>
  </si>
  <si>
    <t xml:space="preserve">В соответствии с Техническим заданием к Конкурстной документации и условиями Государственного контракта.
</t>
  </si>
  <si>
    <t>Обеспечение бесперебойного доступа к местной  и внутризоновой телефонной связи</t>
  </si>
  <si>
    <t xml:space="preserve"> Государственный контракт на оказание услуг по государственной охране  и обеспечению пропускного и внутриобъектового режима.в помещениях Управления </t>
  </si>
  <si>
    <t>72.21.20.112</t>
  </si>
  <si>
    <t>09604012330019244310</t>
  </si>
  <si>
    <t>09604012330019242340</t>
  </si>
  <si>
    <t>09604012330019244222</t>
  </si>
  <si>
    <t>09604012330019244224</t>
  </si>
  <si>
    <t xml:space="preserve">В соответствии с требованиями установленными  Государственным контрактом
</t>
  </si>
  <si>
    <t>12.2016</t>
  </si>
  <si>
    <t>09604012330019244223</t>
  </si>
  <si>
    <t>70.32.13</t>
  </si>
  <si>
    <t>70.32.13.140</t>
  </si>
  <si>
    <t xml:space="preserve">Государственный контракт на возмещение затрат арендодателя  по расходу электрической энергии в  арендуемых нежилых помещениях  </t>
  </si>
  <si>
    <t>годовой объем средств</t>
  </si>
  <si>
    <t>из 1 раздела Плана</t>
  </si>
  <si>
    <t>из 2 раздела Плана</t>
  </si>
  <si>
    <t>расчет объема размещаемого у СМП</t>
  </si>
  <si>
    <t>Ед.пост по  п.4 ч.1 ст.93</t>
  </si>
  <si>
    <t>Ед.пост по п.1,8,29,32 ч.1 ст.93</t>
  </si>
  <si>
    <t>итого у ед.пост .</t>
  </si>
  <si>
    <t>объем годовой для расчета СМП</t>
  </si>
  <si>
    <r>
      <t xml:space="preserve">ЗК=н/б 10% от 6678,65 и составляет ∑&gt; 667,87, а запланировано на ∑ </t>
    </r>
    <r>
      <rPr>
        <b/>
        <sz val="12"/>
        <rFont val="Times New Roman"/>
        <family val="1"/>
        <charset val="204"/>
      </rPr>
      <t>178,47</t>
    </r>
  </si>
  <si>
    <r>
      <t xml:space="preserve">по п.4  ч.1 ст.93 ∑ &gt; 2000т.р, а фактически  составила </t>
    </r>
    <r>
      <rPr>
        <b/>
        <sz val="12"/>
        <rFont val="Times New Roman"/>
        <family val="1"/>
        <charset val="204"/>
      </rPr>
      <t>1612,85 т.р.</t>
    </r>
  </si>
  <si>
    <r>
      <t xml:space="preserve">СМП н/м 15% от   2740,22 и составляет </t>
    </r>
    <r>
      <rPr>
        <b/>
        <sz val="12"/>
        <rFont val="Times New Roman"/>
        <family val="1"/>
        <charset val="204"/>
      </rPr>
      <t xml:space="preserve">411,03т.р., а запланировано </t>
    </r>
    <r>
      <rPr>
        <sz val="12"/>
        <rFont val="Times New Roman"/>
        <family val="1"/>
        <charset val="204"/>
      </rPr>
      <t>415,75 т.р.</t>
    </r>
  </si>
  <si>
    <t>Примечание:  План- график скорректирован в связи с вступлением  в силу  Федерального закона 140-ФЗ от 04.06.2014 и отсутствием технической возможности Уполномоченного органа работать на официальном сайте</t>
  </si>
  <si>
    <t>64.11.12</t>
  </si>
  <si>
    <t>64.11.12.120</t>
  </si>
  <si>
    <t>2015</t>
  </si>
  <si>
    <t>выполнение работ, оказание услуг для нужд заказчиков</t>
  </si>
  <si>
    <t>Аренда</t>
  </si>
  <si>
    <t>12.2015</t>
  </si>
  <si>
    <t xml:space="preserve"> Государственный контракт на обеспечение безопасности корпоративных мультисервисных сетей передачи данных сегмента ЕИС Роскомнадзора </t>
  </si>
  <si>
    <t xml:space="preserve"> Государственный контракт на обеспечение функционирования ЕИС Управления  Федеральной службы по надзору в сфере связи, информационных технологий и массовых коммуникаций 
</t>
  </si>
  <si>
    <t>414004, г. Астрахань, ул. Студенческая, д.3, тел. (8512) 49-67-82,              e-mail: rsockanc30@rkn.gov.ru</t>
  </si>
  <si>
    <t xml:space="preserve">     Единственный поставщик п.32, ч.1, ст.93 44-ФЗ</t>
  </si>
  <si>
    <t>Открытый конкурс  -совместные торги</t>
  </si>
  <si>
    <t xml:space="preserve">12.2014                                                                                                                                                                                                       </t>
  </si>
  <si>
    <t>3</t>
  </si>
  <si>
    <t>Ед. поставщик п.29 ч.1 ст.93, действующий ГК № РФ 02/000067-Д  от 31.12.2013</t>
  </si>
  <si>
    <t>4</t>
  </si>
  <si>
    <t>мес.</t>
  </si>
  <si>
    <t>5</t>
  </si>
  <si>
    <t xml:space="preserve"> Единственный поставщик п.1, ч.1, ст.93 </t>
  </si>
  <si>
    <t>12.2017</t>
  </si>
  <si>
    <t>12.2013</t>
  </si>
  <si>
    <t>06.2015</t>
  </si>
  <si>
    <t>ЗК МПиСОНО</t>
  </si>
  <si>
    <t>Ед. поставщик п.32 ч.1 ст.93, действующий ГК № РФ 02/000067-Д  от 31.12.2013</t>
  </si>
  <si>
    <t>Единственный  поставщик п.6 ч.1 ст.93</t>
  </si>
  <si>
    <r>
      <t xml:space="preserve">     Контрактный управляющий</t>
    </r>
    <r>
      <rPr>
        <sz val="10"/>
        <rFont val="Times New Roman"/>
        <family val="1"/>
        <charset val="204"/>
      </rPr>
      <t xml:space="preserve">         С.В. Горелова                 "      </t>
    </r>
    <r>
      <rPr>
        <u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 xml:space="preserve">  января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20 </t>
    </r>
    <r>
      <rPr>
        <u/>
        <sz val="10"/>
        <rFont val="Times New Roman"/>
        <family val="1"/>
        <charset val="204"/>
      </rPr>
      <t xml:space="preserve">15 </t>
    </r>
    <r>
      <rPr>
        <sz val="10"/>
        <rFont val="Times New Roman"/>
        <family val="1"/>
        <charset val="204"/>
      </rPr>
      <t>г.</t>
    </r>
  </si>
  <si>
    <t>Закупки у единственного поставщика (ст.93 )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</si>
</sst>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0" fillId="0" borderId="0" xfId="0" applyFill="1"/>
    <xf numFmtId="0" fontId="3" fillId="2" borderId="2" xfId="0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/>
    <xf numFmtId="2" fontId="11" fillId="0" borderId="3" xfId="0" applyNumberFormat="1" applyFont="1" applyBorder="1"/>
    <xf numFmtId="0" fontId="11" fillId="0" borderId="3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0" fillId="0" borderId="3" xfId="0" applyBorder="1" applyAlignment="1">
      <alignment vertical="top" wrapText="1"/>
    </xf>
    <xf numFmtId="0" fontId="0" fillId="0" borderId="0" xfId="0" applyBorder="1" applyAlignment="1"/>
    <xf numFmtId="0" fontId="0" fillId="0" borderId="3" xfId="0" applyFont="1" applyFill="1" applyBorder="1"/>
    <xf numFmtId="0" fontId="0" fillId="0" borderId="3" xfId="0" applyFill="1" applyBorder="1"/>
    <xf numFmtId="0" fontId="12" fillId="0" borderId="3" xfId="0" applyFont="1" applyBorder="1"/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center" vertical="top"/>
    </xf>
    <xf numFmtId="4" fontId="0" fillId="0" borderId="4" xfId="0" applyNumberFormat="1" applyFill="1" applyBorder="1" applyAlignment="1">
      <alignment horizontal="center" vertical="top"/>
    </xf>
    <xf numFmtId="4" fontId="0" fillId="0" borderId="5" xfId="0" applyNumberForma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7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2" xfId="0" applyBorder="1" applyAlignment="1"/>
    <xf numFmtId="0" fontId="0" fillId="0" borderId="6" xfId="0" applyBorder="1" applyAlignment="1"/>
    <xf numFmtId="0" fontId="7" fillId="0" borderId="1" xfId="0" applyNumberFormat="1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center" vertical="top"/>
    </xf>
    <xf numFmtId="4" fontId="8" fillId="0" borderId="4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 wrapText="1"/>
    </xf>
    <xf numFmtId="0" fontId="3" fillId="2" borderId="4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justify" vertical="center" wrapText="1"/>
    </xf>
    <xf numFmtId="0" fontId="6" fillId="0" borderId="4" xfId="0" applyNumberFormat="1" applyFont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left" vertical="top"/>
    </xf>
    <xf numFmtId="0" fontId="1" fillId="0" borderId="8" xfId="0" applyNumberFormat="1" applyFont="1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vertical="top"/>
    </xf>
    <xf numFmtId="0" fontId="11" fillId="0" borderId="3" xfId="0" applyFont="1" applyBorder="1" applyAlignment="1">
      <alignment wrapText="1"/>
    </xf>
    <xf numFmtId="0" fontId="0" fillId="0" borderId="3" xfId="0" applyBorder="1" applyAlignment="1"/>
    <xf numFmtId="0" fontId="12" fillId="0" borderId="3" xfId="0" applyFont="1" applyBorder="1" applyAlignment="1"/>
    <xf numFmtId="0" fontId="11" fillId="0" borderId="1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14" xfId="0" applyFont="1" applyBorder="1" applyAlignment="1">
      <alignment wrapText="1"/>
    </xf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53"/>
  <sheetViews>
    <sheetView tabSelected="1" zoomScale="79" zoomScaleNormal="79" zoomScaleSheetLayoutView="100" workbookViewId="0">
      <selection activeCell="AE23" sqref="AE23:AK23"/>
    </sheetView>
  </sheetViews>
  <sheetFormatPr defaultColWidth="0.85546875" defaultRowHeight="15"/>
  <cols>
    <col min="1" max="9" width="0.85546875" style="2"/>
    <col min="10" max="10" width="2" style="2" customWidth="1"/>
    <col min="11" max="29" width="0.85546875" style="2"/>
    <col min="30" max="30" width="4.7109375" style="2" customWidth="1"/>
    <col min="31" max="49" width="0.85546875" style="2"/>
    <col min="50" max="50" width="12.42578125" style="2" customWidth="1"/>
    <col min="51" max="63" width="0.85546875" style="2"/>
    <col min="64" max="64" width="4" style="2" customWidth="1"/>
    <col min="65" max="129" width="0.85546875" style="2"/>
    <col min="130" max="130" width="0.7109375" style="2" customWidth="1"/>
    <col min="131" max="131" width="0.85546875" style="2" hidden="1" customWidth="1"/>
    <col min="132" max="141" width="0.85546875" style="2"/>
    <col min="142" max="142" width="0.140625" style="2" customWidth="1"/>
    <col min="143" max="143" width="0.85546875" style="2" hidden="1" customWidth="1"/>
    <col min="144" max="154" width="0.85546875" style="2"/>
    <col min="155" max="155" width="1.85546875" style="2" customWidth="1"/>
    <col min="156" max="161" width="0.85546875" style="2"/>
    <col min="162" max="162" width="5" style="2" customWidth="1"/>
    <col min="163" max="163" width="2.140625" style="2" hidden="1" customWidth="1"/>
    <col min="164" max="164" width="0.85546875" style="2" hidden="1" customWidth="1"/>
    <col min="165" max="165" width="0.140625" style="2" hidden="1" customWidth="1"/>
    <col min="166" max="167" width="0.85546875" style="2" hidden="1" customWidth="1"/>
    <col min="168" max="16384" width="0.85546875" style="2"/>
  </cols>
  <sheetData>
    <row r="1" spans="1:168" ht="1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</row>
    <row r="2" spans="1:168" ht="15" customHeight="1">
      <c r="A2" s="159" t="s">
        <v>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</row>
    <row r="3" spans="1:168" ht="15" customHeight="1">
      <c r="A3" s="159" t="s">
        <v>101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</row>
    <row r="4" spans="1:168" s="7" customFormat="1" ht="15" customHeight="1">
      <c r="BZ4" s="8" t="s">
        <v>19</v>
      </c>
      <c r="CB4" s="160" t="s">
        <v>100</v>
      </c>
      <c r="CC4" s="160"/>
      <c r="CD4" s="160"/>
      <c r="CE4" s="160"/>
      <c r="CF4" s="160"/>
      <c r="CG4" s="160"/>
      <c r="CH4" s="160"/>
      <c r="CI4" s="160"/>
      <c r="CJ4" s="160"/>
      <c r="CK4" s="160"/>
      <c r="CM4" s="7" t="s">
        <v>20</v>
      </c>
    </row>
    <row r="5" spans="1:168" ht="18" customHeight="1"/>
    <row r="6" spans="1:168" ht="13.5" customHeight="1">
      <c r="A6" s="5"/>
      <c r="B6" s="162" t="s">
        <v>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61" t="s">
        <v>62</v>
      </c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</row>
    <row r="7" spans="1:168" ht="29.25" customHeight="1">
      <c r="A7" s="5"/>
      <c r="B7" s="162" t="s">
        <v>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3"/>
      <c r="AV7" s="164" t="s">
        <v>106</v>
      </c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</row>
    <row r="8" spans="1:168" ht="13.5" customHeight="1">
      <c r="A8" s="5"/>
      <c r="B8" s="162" t="s">
        <v>2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3"/>
      <c r="AV8" s="164" t="s">
        <v>63</v>
      </c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</row>
    <row r="9" spans="1:168" ht="13.5" customHeight="1">
      <c r="A9" s="5"/>
      <c r="B9" s="162" t="s">
        <v>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3"/>
      <c r="AV9" s="164" t="s">
        <v>64</v>
      </c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</row>
    <row r="10" spans="1:168" ht="13.5" customHeight="1">
      <c r="A10" s="5"/>
      <c r="B10" s="162" t="s">
        <v>66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3"/>
      <c r="AV10" s="164" t="s">
        <v>65</v>
      </c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</row>
    <row r="11" spans="1:168" ht="13.5" customHeight="1"/>
    <row r="12" spans="1:168" s="6" customFormat="1" ht="12">
      <c r="A12" s="79" t="s">
        <v>5</v>
      </c>
      <c r="B12" s="79"/>
      <c r="C12" s="79"/>
      <c r="D12" s="79"/>
      <c r="E12" s="79"/>
      <c r="F12" s="79"/>
      <c r="G12" s="79"/>
      <c r="H12" s="79"/>
      <c r="I12" s="79"/>
      <c r="J12" s="79"/>
      <c r="K12" s="79" t="s">
        <v>6</v>
      </c>
      <c r="L12" s="79"/>
      <c r="M12" s="79"/>
      <c r="N12" s="79"/>
      <c r="O12" s="79"/>
      <c r="P12" s="79"/>
      <c r="Q12" s="79"/>
      <c r="R12" s="79"/>
      <c r="S12" s="79"/>
      <c r="T12" s="79"/>
      <c r="U12" s="79" t="s">
        <v>42</v>
      </c>
      <c r="V12" s="79"/>
      <c r="W12" s="79"/>
      <c r="X12" s="79"/>
      <c r="Y12" s="79"/>
      <c r="Z12" s="79"/>
      <c r="AA12" s="79"/>
      <c r="AB12" s="79"/>
      <c r="AC12" s="79"/>
      <c r="AD12" s="79"/>
      <c r="AE12" s="165" t="s">
        <v>4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7"/>
      <c r="EN12" s="152" t="s">
        <v>17</v>
      </c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4"/>
      <c r="EZ12" s="79" t="s">
        <v>18</v>
      </c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</row>
    <row r="13" spans="1:168" s="6" customFormat="1" ht="26.2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152" t="s">
        <v>7</v>
      </c>
      <c r="AF13" s="153"/>
      <c r="AG13" s="153"/>
      <c r="AH13" s="153"/>
      <c r="AI13" s="153"/>
      <c r="AJ13" s="153"/>
      <c r="AK13" s="154"/>
      <c r="AL13" s="152" t="s">
        <v>8</v>
      </c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/>
      <c r="AY13" s="152" t="s">
        <v>9</v>
      </c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4"/>
      <c r="BN13" s="152" t="s">
        <v>10</v>
      </c>
      <c r="BO13" s="153"/>
      <c r="BP13" s="153"/>
      <c r="BQ13" s="153"/>
      <c r="BR13" s="153"/>
      <c r="BS13" s="153"/>
      <c r="BT13" s="153"/>
      <c r="BU13" s="153"/>
      <c r="BV13" s="153"/>
      <c r="BW13" s="153"/>
      <c r="BX13" s="154"/>
      <c r="BY13" s="152" t="s">
        <v>11</v>
      </c>
      <c r="BZ13" s="153"/>
      <c r="CA13" s="153"/>
      <c r="CB13" s="153"/>
      <c r="CC13" s="153"/>
      <c r="CD13" s="153"/>
      <c r="CE13" s="153"/>
      <c r="CF13" s="153"/>
      <c r="CG13" s="153"/>
      <c r="CH13" s="153"/>
      <c r="CI13" s="154"/>
      <c r="CJ13" s="152" t="s">
        <v>12</v>
      </c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4"/>
      <c r="CZ13" s="152" t="s">
        <v>13</v>
      </c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4"/>
      <c r="DP13" s="165" t="s">
        <v>14</v>
      </c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7"/>
      <c r="EN13" s="168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70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</row>
    <row r="14" spans="1:168" s="6" customFormat="1" ht="60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155"/>
      <c r="AF14" s="156"/>
      <c r="AG14" s="156"/>
      <c r="AH14" s="156"/>
      <c r="AI14" s="156"/>
      <c r="AJ14" s="156"/>
      <c r="AK14" s="157"/>
      <c r="AL14" s="155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7"/>
      <c r="AY14" s="155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7"/>
      <c r="BN14" s="155"/>
      <c r="BO14" s="156"/>
      <c r="BP14" s="156"/>
      <c r="BQ14" s="156"/>
      <c r="BR14" s="156"/>
      <c r="BS14" s="156"/>
      <c r="BT14" s="156"/>
      <c r="BU14" s="156"/>
      <c r="BV14" s="156"/>
      <c r="BW14" s="156"/>
      <c r="BX14" s="157"/>
      <c r="BY14" s="155"/>
      <c r="BZ14" s="156"/>
      <c r="CA14" s="156"/>
      <c r="CB14" s="156"/>
      <c r="CC14" s="156"/>
      <c r="CD14" s="156"/>
      <c r="CE14" s="156"/>
      <c r="CF14" s="156"/>
      <c r="CG14" s="156"/>
      <c r="CH14" s="156"/>
      <c r="CI14" s="157"/>
      <c r="CJ14" s="155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7"/>
      <c r="CZ14" s="155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7"/>
      <c r="DP14" s="79" t="s">
        <v>15</v>
      </c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 t="s">
        <v>16</v>
      </c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155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7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</row>
    <row r="15" spans="1:168" s="4" customFormat="1" ht="12">
      <c r="A15" s="151">
        <v>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>
        <v>2</v>
      </c>
      <c r="L15" s="151"/>
      <c r="M15" s="151"/>
      <c r="N15" s="151"/>
      <c r="O15" s="151"/>
      <c r="P15" s="151"/>
      <c r="Q15" s="151"/>
      <c r="R15" s="151"/>
      <c r="S15" s="151"/>
      <c r="T15" s="151"/>
      <c r="U15" s="151">
        <v>3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>
        <v>4</v>
      </c>
      <c r="AF15" s="151"/>
      <c r="AG15" s="151"/>
      <c r="AH15" s="151"/>
      <c r="AI15" s="151"/>
      <c r="AJ15" s="151"/>
      <c r="AK15" s="151"/>
      <c r="AL15" s="151">
        <v>5</v>
      </c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>
        <v>6</v>
      </c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>
        <v>7</v>
      </c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>
        <v>8</v>
      </c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>
        <v>9</v>
      </c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>
        <v>10</v>
      </c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>
        <v>11</v>
      </c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>
        <v>12</v>
      </c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>
        <v>13</v>
      </c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8">
        <v>14</v>
      </c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</row>
    <row r="16" spans="1:168" s="4" customFormat="1" ht="132.75" customHeight="1">
      <c r="A16" s="33" t="s">
        <v>23</v>
      </c>
      <c r="B16" s="34"/>
      <c r="C16" s="34"/>
      <c r="D16" s="34"/>
      <c r="E16" s="34"/>
      <c r="F16" s="34"/>
      <c r="G16" s="34"/>
      <c r="H16" s="34"/>
      <c r="I16" s="34"/>
      <c r="J16" s="35"/>
      <c r="K16" s="38" t="s">
        <v>32</v>
      </c>
      <c r="L16" s="39"/>
      <c r="M16" s="39"/>
      <c r="N16" s="39"/>
      <c r="O16" s="39"/>
      <c r="P16" s="39"/>
      <c r="Q16" s="39"/>
      <c r="R16" s="39"/>
      <c r="S16" s="39"/>
      <c r="T16" s="40"/>
      <c r="U16" s="41" t="s">
        <v>43</v>
      </c>
      <c r="V16" s="41"/>
      <c r="W16" s="41"/>
      <c r="X16" s="41"/>
      <c r="Y16" s="41"/>
      <c r="Z16" s="41"/>
      <c r="AA16" s="41"/>
      <c r="AB16" s="41"/>
      <c r="AC16" s="41"/>
      <c r="AD16" s="41"/>
      <c r="AE16" s="36" t="s">
        <v>37</v>
      </c>
      <c r="AF16" s="36"/>
      <c r="AG16" s="36"/>
      <c r="AH16" s="36"/>
      <c r="AI16" s="36"/>
      <c r="AJ16" s="36"/>
      <c r="AK16" s="36"/>
      <c r="AL16" s="37" t="s">
        <v>105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 t="s">
        <v>72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42" t="s">
        <v>113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>
        <v>12</v>
      </c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3">
        <v>517.67999999999995</v>
      </c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37" t="s">
        <v>69</v>
      </c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3" t="s">
        <v>109</v>
      </c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5"/>
      <c r="EB16" s="38" t="s">
        <v>116</v>
      </c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40"/>
      <c r="EN16" s="37" t="s">
        <v>108</v>
      </c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2"/>
    </row>
    <row r="17" spans="1:243" s="4" customFormat="1" ht="147.75" customHeight="1">
      <c r="A17" s="33" t="s">
        <v>25</v>
      </c>
      <c r="B17" s="34"/>
      <c r="C17" s="34"/>
      <c r="D17" s="34"/>
      <c r="E17" s="34"/>
      <c r="F17" s="34"/>
      <c r="G17" s="34"/>
      <c r="H17" s="34"/>
      <c r="I17" s="34"/>
      <c r="J17" s="35"/>
      <c r="K17" s="38" t="s">
        <v>32</v>
      </c>
      <c r="L17" s="46"/>
      <c r="M17" s="46"/>
      <c r="N17" s="46"/>
      <c r="O17" s="46"/>
      <c r="P17" s="46"/>
      <c r="Q17" s="46"/>
      <c r="R17" s="46"/>
      <c r="S17" s="46"/>
      <c r="T17" s="47"/>
      <c r="U17" s="33" t="s">
        <v>43</v>
      </c>
      <c r="V17" s="44"/>
      <c r="W17" s="44"/>
      <c r="X17" s="44"/>
      <c r="Y17" s="44"/>
      <c r="Z17" s="44"/>
      <c r="AA17" s="44"/>
      <c r="AB17" s="44"/>
      <c r="AC17" s="44"/>
      <c r="AD17" s="45"/>
      <c r="AE17" s="36" t="s">
        <v>47</v>
      </c>
      <c r="AF17" s="36"/>
      <c r="AG17" s="36"/>
      <c r="AH17" s="36"/>
      <c r="AI17" s="36"/>
      <c r="AJ17" s="36"/>
      <c r="AK17" s="36"/>
      <c r="AL17" s="48" t="s">
        <v>104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5"/>
      <c r="AY17" s="37" t="s">
        <v>72</v>
      </c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42" t="s">
        <v>113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9">
        <v>12</v>
      </c>
      <c r="BZ17" s="46"/>
      <c r="CA17" s="46"/>
      <c r="CB17" s="46"/>
      <c r="CC17" s="46"/>
      <c r="CD17" s="46"/>
      <c r="CE17" s="46"/>
      <c r="CF17" s="46"/>
      <c r="CG17" s="46"/>
      <c r="CH17" s="46"/>
      <c r="CI17" s="47"/>
      <c r="CJ17" s="50">
        <v>216.07</v>
      </c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2"/>
      <c r="CZ17" s="48" t="s">
        <v>70</v>
      </c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4"/>
      <c r="DP17" s="33" t="s">
        <v>109</v>
      </c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5"/>
      <c r="EB17" s="38" t="s">
        <v>116</v>
      </c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40"/>
      <c r="EN17" s="37" t="s">
        <v>108</v>
      </c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1"/>
      <c r="FI17" s="31"/>
      <c r="FJ17" s="31"/>
      <c r="FK17" s="31"/>
      <c r="FL17" s="32"/>
    </row>
    <row r="18" spans="1:243" s="4" customFormat="1" ht="147.75" customHeight="1">
      <c r="A18" s="91" t="s">
        <v>82</v>
      </c>
      <c r="B18" s="108"/>
      <c r="C18" s="108"/>
      <c r="D18" s="108"/>
      <c r="E18" s="108"/>
      <c r="F18" s="108"/>
      <c r="G18" s="108"/>
      <c r="H18" s="108"/>
      <c r="I18" s="108"/>
      <c r="J18" s="109"/>
      <c r="K18" s="65" t="s">
        <v>83</v>
      </c>
      <c r="L18" s="66"/>
      <c r="M18" s="66"/>
      <c r="N18" s="66"/>
      <c r="O18" s="66"/>
      <c r="P18" s="66"/>
      <c r="Q18" s="66"/>
      <c r="R18" s="66"/>
      <c r="S18" s="66"/>
      <c r="T18" s="67"/>
      <c r="U18" s="91" t="s">
        <v>84</v>
      </c>
      <c r="V18" s="92"/>
      <c r="W18" s="92"/>
      <c r="X18" s="92"/>
      <c r="Y18" s="92"/>
      <c r="Z18" s="92"/>
      <c r="AA18" s="92"/>
      <c r="AB18" s="92"/>
      <c r="AC18" s="92"/>
      <c r="AD18" s="93"/>
      <c r="AE18" s="107" t="s">
        <v>110</v>
      </c>
      <c r="AF18" s="107"/>
      <c r="AG18" s="107"/>
      <c r="AH18" s="107"/>
      <c r="AI18" s="107"/>
      <c r="AJ18" s="107"/>
      <c r="AK18" s="107"/>
      <c r="AL18" s="62" t="s">
        <v>85</v>
      </c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3"/>
      <c r="AY18" s="68" t="s">
        <v>80</v>
      </c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42" t="s">
        <v>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73">
        <v>12</v>
      </c>
      <c r="BZ18" s="66"/>
      <c r="CA18" s="66"/>
      <c r="CB18" s="66"/>
      <c r="CC18" s="66"/>
      <c r="CD18" s="66"/>
      <c r="CE18" s="66"/>
      <c r="CF18" s="66"/>
      <c r="CG18" s="66"/>
      <c r="CH18" s="66"/>
      <c r="CI18" s="67"/>
      <c r="CJ18" s="74">
        <v>259.76</v>
      </c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6"/>
      <c r="CZ18" s="62" t="s">
        <v>35</v>
      </c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4"/>
      <c r="DP18" s="65" t="s">
        <v>117</v>
      </c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7"/>
      <c r="EB18" s="65" t="s">
        <v>81</v>
      </c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8"/>
      <c r="EN18" s="37" t="s">
        <v>111</v>
      </c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80"/>
      <c r="FB18" s="80"/>
      <c r="FC18" s="80"/>
      <c r="FD18" s="80"/>
      <c r="FE18" s="80"/>
      <c r="FF18" s="80"/>
      <c r="FG18" s="31"/>
      <c r="FH18" s="31"/>
      <c r="FI18" s="31"/>
      <c r="FJ18" s="31"/>
      <c r="FK18" s="31"/>
      <c r="FL18" s="32"/>
    </row>
    <row r="19" spans="1:243" s="4" customFormat="1" ht="147.75" customHeight="1">
      <c r="A19" s="33" t="s">
        <v>29</v>
      </c>
      <c r="B19" s="34"/>
      <c r="C19" s="34"/>
      <c r="D19" s="34"/>
      <c r="E19" s="34"/>
      <c r="F19" s="34"/>
      <c r="G19" s="34"/>
      <c r="H19" s="34"/>
      <c r="I19" s="34"/>
      <c r="J19" s="35"/>
      <c r="K19" s="65" t="s">
        <v>40</v>
      </c>
      <c r="L19" s="66"/>
      <c r="M19" s="66"/>
      <c r="N19" s="66"/>
      <c r="O19" s="66"/>
      <c r="P19" s="66"/>
      <c r="Q19" s="66"/>
      <c r="R19" s="66"/>
      <c r="S19" s="66"/>
      <c r="T19" s="67"/>
      <c r="U19" s="33" t="s">
        <v>44</v>
      </c>
      <c r="V19" s="44"/>
      <c r="W19" s="44"/>
      <c r="X19" s="44"/>
      <c r="Y19" s="44"/>
      <c r="Z19" s="44"/>
      <c r="AA19" s="44"/>
      <c r="AB19" s="44"/>
      <c r="AC19" s="44"/>
      <c r="AD19" s="45"/>
      <c r="AE19" s="36" t="s">
        <v>112</v>
      </c>
      <c r="AF19" s="36"/>
      <c r="AG19" s="36"/>
      <c r="AH19" s="36"/>
      <c r="AI19" s="36"/>
      <c r="AJ19" s="36"/>
      <c r="AK19" s="36"/>
      <c r="AL19" s="48" t="s">
        <v>74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5"/>
      <c r="AY19" s="68" t="s">
        <v>80</v>
      </c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42" t="s">
        <v>113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9">
        <v>12</v>
      </c>
      <c r="BZ19" s="46"/>
      <c r="CA19" s="46"/>
      <c r="CB19" s="46"/>
      <c r="CC19" s="46"/>
      <c r="CD19" s="46"/>
      <c r="CE19" s="46"/>
      <c r="CF19" s="46"/>
      <c r="CG19" s="46"/>
      <c r="CH19" s="46"/>
      <c r="CI19" s="47"/>
      <c r="CJ19" s="50">
        <v>430</v>
      </c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2"/>
      <c r="CZ19" s="48" t="s">
        <v>35</v>
      </c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4"/>
      <c r="DP19" s="38" t="s">
        <v>36</v>
      </c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7"/>
      <c r="EB19" s="38" t="s">
        <v>103</v>
      </c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40"/>
      <c r="EN19" s="37" t="s">
        <v>121</v>
      </c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</row>
    <row r="20" spans="1:243" s="10" customFormat="1" ht="105" customHeight="1">
      <c r="A20" s="33" t="s">
        <v>23</v>
      </c>
      <c r="B20" s="34"/>
      <c r="C20" s="34"/>
      <c r="D20" s="34"/>
      <c r="E20" s="34"/>
      <c r="F20" s="34"/>
      <c r="G20" s="34"/>
      <c r="H20" s="34"/>
      <c r="I20" s="34"/>
      <c r="J20" s="35"/>
      <c r="K20" s="38" t="s">
        <v>31</v>
      </c>
      <c r="L20" s="39"/>
      <c r="M20" s="39"/>
      <c r="N20" s="39"/>
      <c r="O20" s="39"/>
      <c r="P20" s="39"/>
      <c r="Q20" s="39"/>
      <c r="R20" s="39"/>
      <c r="S20" s="39"/>
      <c r="T20" s="40"/>
      <c r="U20" s="33" t="s">
        <v>50</v>
      </c>
      <c r="V20" s="34"/>
      <c r="W20" s="34"/>
      <c r="X20" s="34"/>
      <c r="Y20" s="34"/>
      <c r="Z20" s="34"/>
      <c r="AA20" s="34"/>
      <c r="AB20" s="34"/>
      <c r="AC20" s="34"/>
      <c r="AD20" s="35"/>
      <c r="AE20" s="36" t="s">
        <v>114</v>
      </c>
      <c r="AF20" s="36"/>
      <c r="AG20" s="36"/>
      <c r="AH20" s="36"/>
      <c r="AI20" s="36"/>
      <c r="AJ20" s="36"/>
      <c r="AK20" s="36"/>
      <c r="AL20" s="48" t="s">
        <v>51</v>
      </c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4"/>
      <c r="AY20" s="48" t="s">
        <v>73</v>
      </c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4"/>
      <c r="BN20" s="42" t="s">
        <v>34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>
        <v>12</v>
      </c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3">
        <v>61.5</v>
      </c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8" t="s">
        <v>35</v>
      </c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4"/>
      <c r="DP20" s="36" t="s">
        <v>36</v>
      </c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8" t="s">
        <v>103</v>
      </c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40"/>
      <c r="EN20" s="55" t="s">
        <v>115</v>
      </c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</row>
    <row r="21" spans="1:243" s="10" customFormat="1" ht="105" customHeight="1">
      <c r="A21" s="33" t="s">
        <v>27</v>
      </c>
      <c r="B21" s="34"/>
      <c r="C21" s="34"/>
      <c r="D21" s="34"/>
      <c r="E21" s="34"/>
      <c r="F21" s="34"/>
      <c r="G21" s="34"/>
      <c r="H21" s="34"/>
      <c r="I21" s="34"/>
      <c r="J21" s="35"/>
      <c r="K21" s="36" t="s">
        <v>98</v>
      </c>
      <c r="L21" s="36"/>
      <c r="M21" s="36"/>
      <c r="N21" s="36"/>
      <c r="O21" s="36"/>
      <c r="P21" s="36"/>
      <c r="Q21" s="36"/>
      <c r="R21" s="36"/>
      <c r="S21" s="36"/>
      <c r="T21" s="36"/>
      <c r="U21" s="33" t="s">
        <v>99</v>
      </c>
      <c r="V21" s="34"/>
      <c r="W21" s="34"/>
      <c r="X21" s="34"/>
      <c r="Y21" s="34"/>
      <c r="Z21" s="34"/>
      <c r="AA21" s="34"/>
      <c r="AB21" s="34"/>
      <c r="AC21" s="34"/>
      <c r="AD21" s="35"/>
      <c r="AE21" s="36" t="s">
        <v>71</v>
      </c>
      <c r="AF21" s="36"/>
      <c r="AG21" s="36"/>
      <c r="AH21" s="36"/>
      <c r="AI21" s="36"/>
      <c r="AJ21" s="36"/>
      <c r="AK21" s="36"/>
      <c r="AL21" s="37" t="s">
        <v>67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 t="s">
        <v>38</v>
      </c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42" t="s">
        <v>33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>
        <v>1</v>
      </c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3">
        <v>270</v>
      </c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8" t="s">
        <v>35</v>
      </c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4"/>
      <c r="DP21" s="36" t="s">
        <v>36</v>
      </c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8" t="s">
        <v>103</v>
      </c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40"/>
      <c r="EN21" s="55" t="s">
        <v>115</v>
      </c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37"/>
      <c r="FA21" s="37"/>
      <c r="FB21" s="37"/>
      <c r="FC21" s="37"/>
      <c r="FD21" s="37"/>
      <c r="FE21" s="37"/>
      <c r="FF21" s="37"/>
      <c r="FG21" s="37"/>
      <c r="FH21" s="31"/>
      <c r="FI21" s="31"/>
      <c r="FJ21" s="31"/>
      <c r="FK21" s="31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</row>
    <row r="22" spans="1:243" s="10" customFormat="1" ht="105" customHeight="1">
      <c r="A22" s="33" t="s">
        <v>79</v>
      </c>
      <c r="B22" s="34"/>
      <c r="C22" s="34"/>
      <c r="D22" s="34"/>
      <c r="E22" s="34"/>
      <c r="F22" s="34"/>
      <c r="G22" s="34"/>
      <c r="H22" s="34"/>
      <c r="I22" s="34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3"/>
      <c r="V22" s="34"/>
      <c r="W22" s="34"/>
      <c r="X22" s="34"/>
      <c r="Y22" s="34"/>
      <c r="Z22" s="34"/>
      <c r="AA22" s="34"/>
      <c r="AB22" s="34"/>
      <c r="AC22" s="34"/>
      <c r="AD22" s="35"/>
      <c r="AE22" s="36" t="s">
        <v>48</v>
      </c>
      <c r="AF22" s="36"/>
      <c r="AG22" s="36"/>
      <c r="AH22" s="36"/>
      <c r="AI22" s="36"/>
      <c r="AJ22" s="36"/>
      <c r="AK22" s="36"/>
      <c r="AL22" s="37" t="s">
        <v>102</v>
      </c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 t="s">
        <v>38</v>
      </c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 t="s">
        <v>33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>
        <v>1</v>
      </c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3">
        <v>1896.9</v>
      </c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8" t="s">
        <v>35</v>
      </c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4"/>
      <c r="DP22" s="36" t="s">
        <v>117</v>
      </c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8" t="s">
        <v>81</v>
      </c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40"/>
      <c r="EN22" s="55" t="s">
        <v>120</v>
      </c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37"/>
      <c r="FA22" s="37"/>
      <c r="FB22" s="37"/>
      <c r="FC22" s="37"/>
      <c r="FD22" s="37"/>
      <c r="FE22" s="37"/>
      <c r="FF22" s="37"/>
      <c r="FG22" s="37"/>
      <c r="FH22" s="31"/>
      <c r="FI22" s="31"/>
      <c r="FJ22" s="31"/>
      <c r="FK22" s="31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</row>
    <row r="23" spans="1:243" s="10" customFormat="1" ht="95.25" customHeight="1">
      <c r="A23" s="33" t="s">
        <v>25</v>
      </c>
      <c r="B23" s="34"/>
      <c r="C23" s="34"/>
      <c r="D23" s="34"/>
      <c r="E23" s="34"/>
      <c r="F23" s="34"/>
      <c r="G23" s="34"/>
      <c r="H23" s="34"/>
      <c r="I23" s="34"/>
      <c r="J23" s="35"/>
      <c r="K23" s="38" t="s">
        <v>41</v>
      </c>
      <c r="L23" s="39"/>
      <c r="M23" s="39"/>
      <c r="N23" s="39"/>
      <c r="O23" s="39"/>
      <c r="P23" s="39"/>
      <c r="Q23" s="39"/>
      <c r="R23" s="39"/>
      <c r="S23" s="39"/>
      <c r="T23" s="40"/>
      <c r="U23" s="33" t="s">
        <v>75</v>
      </c>
      <c r="V23" s="34"/>
      <c r="W23" s="34"/>
      <c r="X23" s="34"/>
      <c r="Y23" s="34"/>
      <c r="Z23" s="34"/>
      <c r="AA23" s="34"/>
      <c r="AB23" s="34"/>
      <c r="AC23" s="34"/>
      <c r="AD23" s="35"/>
      <c r="AE23" s="36" t="s">
        <v>49</v>
      </c>
      <c r="AF23" s="36"/>
      <c r="AG23" s="36"/>
      <c r="AH23" s="36"/>
      <c r="AI23" s="36"/>
      <c r="AJ23" s="36"/>
      <c r="AK23" s="36"/>
      <c r="AL23" s="37" t="s">
        <v>68</v>
      </c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55" t="s">
        <v>38</v>
      </c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9" t="s">
        <v>39</v>
      </c>
      <c r="BO23" s="110"/>
      <c r="BP23" s="110"/>
      <c r="BQ23" s="110"/>
      <c r="BR23" s="110"/>
      <c r="BS23" s="110"/>
      <c r="BT23" s="110"/>
      <c r="BU23" s="110"/>
      <c r="BV23" s="110"/>
      <c r="BW23" s="110"/>
      <c r="BX23" s="111"/>
      <c r="BY23" s="42">
        <v>1</v>
      </c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3">
        <v>98.13</v>
      </c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8" t="s">
        <v>35</v>
      </c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4"/>
      <c r="DP23" s="36" t="s">
        <v>36</v>
      </c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8" t="s">
        <v>118</v>
      </c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40"/>
      <c r="EN23" s="37" t="s">
        <v>119</v>
      </c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</row>
    <row r="24" spans="1:243" s="3" customFormat="1" ht="19.5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9"/>
      <c r="CJ24" s="171">
        <f>SUM(CJ16:CJ23)</f>
        <v>3750.04</v>
      </c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69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2"/>
      <c r="EZ24" s="60"/>
      <c r="FA24" s="60"/>
      <c r="FB24" s="60"/>
      <c r="FC24" s="60"/>
      <c r="FD24" s="60"/>
      <c r="FE24" s="60"/>
      <c r="FF24" s="60"/>
      <c r="FG24" s="61"/>
      <c r="FH24" s="61"/>
      <c r="FI24" s="61"/>
      <c r="FJ24" s="61"/>
      <c r="FK24" s="61"/>
    </row>
    <row r="25" spans="1:243" s="3" customFormat="1" ht="56.25" customHeight="1">
      <c r="A25" s="101" t="s">
        <v>78</v>
      </c>
      <c r="B25" s="102"/>
      <c r="C25" s="102"/>
      <c r="D25" s="102"/>
      <c r="E25" s="102"/>
      <c r="F25" s="102"/>
      <c r="G25" s="102"/>
      <c r="H25" s="102"/>
      <c r="I25" s="102"/>
      <c r="J25" s="103"/>
      <c r="K25" s="97"/>
      <c r="L25" s="98"/>
      <c r="M25" s="98"/>
      <c r="N25" s="98"/>
      <c r="O25" s="98"/>
      <c r="P25" s="98"/>
      <c r="Q25" s="98"/>
      <c r="R25" s="98"/>
      <c r="S25" s="98"/>
      <c r="T25" s="99"/>
      <c r="U25" s="104"/>
      <c r="V25" s="105"/>
      <c r="W25" s="105"/>
      <c r="X25" s="105"/>
      <c r="Y25" s="105"/>
      <c r="Z25" s="105"/>
      <c r="AA25" s="105"/>
      <c r="AB25" s="105"/>
      <c r="AC25" s="105"/>
      <c r="AD25" s="106"/>
      <c r="AE25" s="97"/>
      <c r="AF25" s="98"/>
      <c r="AG25" s="98"/>
      <c r="AH25" s="98"/>
      <c r="AI25" s="98"/>
      <c r="AJ25" s="98"/>
      <c r="AK25" s="99"/>
      <c r="AL25" s="115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AY25" s="115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N25" s="118"/>
      <c r="BO25" s="119"/>
      <c r="BP25" s="119"/>
      <c r="BQ25" s="119"/>
      <c r="BR25" s="119"/>
      <c r="BS25" s="119"/>
      <c r="BT25" s="119"/>
      <c r="BU25" s="119"/>
      <c r="BV25" s="119"/>
      <c r="BW25" s="119"/>
      <c r="BX25" s="120"/>
      <c r="BY25" s="118"/>
      <c r="BZ25" s="119"/>
      <c r="CA25" s="119"/>
      <c r="CB25" s="119"/>
      <c r="CC25" s="119"/>
      <c r="CD25" s="119"/>
      <c r="CE25" s="119"/>
      <c r="CF25" s="119"/>
      <c r="CG25" s="119"/>
      <c r="CH25" s="119"/>
      <c r="CI25" s="120"/>
      <c r="CJ25" s="121">
        <v>1</v>
      </c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3"/>
      <c r="CZ25" s="115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7"/>
      <c r="DP25" s="97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9"/>
      <c r="EB25" s="97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9"/>
      <c r="EN25" s="94" t="s">
        <v>46</v>
      </c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6"/>
      <c r="EZ25" s="82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4"/>
    </row>
    <row r="26" spans="1:243" s="3" customFormat="1" ht="56.25" customHeight="1">
      <c r="A26" s="101" t="s">
        <v>23</v>
      </c>
      <c r="B26" s="102"/>
      <c r="C26" s="102"/>
      <c r="D26" s="102"/>
      <c r="E26" s="102"/>
      <c r="F26" s="102"/>
      <c r="G26" s="102"/>
      <c r="H26" s="102"/>
      <c r="I26" s="102"/>
      <c r="J26" s="103"/>
      <c r="K26" s="97"/>
      <c r="L26" s="98"/>
      <c r="M26" s="98"/>
      <c r="N26" s="98"/>
      <c r="O26" s="98"/>
      <c r="P26" s="98"/>
      <c r="Q26" s="98"/>
      <c r="R26" s="98"/>
      <c r="S26" s="98"/>
      <c r="T26" s="99"/>
      <c r="U26" s="104"/>
      <c r="V26" s="105"/>
      <c r="W26" s="105"/>
      <c r="X26" s="105"/>
      <c r="Y26" s="105"/>
      <c r="Z26" s="105"/>
      <c r="AA26" s="105"/>
      <c r="AB26" s="105"/>
      <c r="AC26" s="105"/>
      <c r="AD26" s="106"/>
      <c r="AE26" s="97"/>
      <c r="AF26" s="98"/>
      <c r="AG26" s="98"/>
      <c r="AH26" s="98"/>
      <c r="AI26" s="98"/>
      <c r="AJ26" s="98"/>
      <c r="AK26" s="99"/>
      <c r="AL26" s="115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7"/>
      <c r="AY26" s="115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7"/>
      <c r="BN26" s="118"/>
      <c r="BO26" s="119"/>
      <c r="BP26" s="119"/>
      <c r="BQ26" s="119"/>
      <c r="BR26" s="119"/>
      <c r="BS26" s="119"/>
      <c r="BT26" s="119"/>
      <c r="BU26" s="119"/>
      <c r="BV26" s="119"/>
      <c r="BW26" s="119"/>
      <c r="BX26" s="120"/>
      <c r="BY26" s="118"/>
      <c r="BZ26" s="119"/>
      <c r="CA26" s="119"/>
      <c r="CB26" s="119"/>
      <c r="CC26" s="119"/>
      <c r="CD26" s="119"/>
      <c r="CE26" s="119"/>
      <c r="CF26" s="119"/>
      <c r="CG26" s="119"/>
      <c r="CH26" s="119"/>
      <c r="CI26" s="120"/>
      <c r="CJ26" s="121">
        <v>85.71</v>
      </c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3"/>
      <c r="CZ26" s="115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7"/>
      <c r="DP26" s="97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9"/>
      <c r="EB26" s="97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9"/>
      <c r="EN26" s="94" t="s">
        <v>46</v>
      </c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6"/>
      <c r="EZ26" s="85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7"/>
    </row>
    <row r="27" spans="1:243" s="3" customFormat="1" ht="56.25" customHeight="1">
      <c r="A27" s="101" t="s">
        <v>27</v>
      </c>
      <c r="B27" s="102"/>
      <c r="C27" s="102"/>
      <c r="D27" s="102"/>
      <c r="E27" s="102"/>
      <c r="F27" s="102"/>
      <c r="G27" s="102"/>
      <c r="H27" s="102"/>
      <c r="I27" s="102"/>
      <c r="J27" s="103"/>
      <c r="K27" s="97"/>
      <c r="L27" s="98"/>
      <c r="M27" s="98"/>
      <c r="N27" s="98"/>
      <c r="O27" s="98"/>
      <c r="P27" s="98"/>
      <c r="Q27" s="98"/>
      <c r="R27" s="98"/>
      <c r="S27" s="98"/>
      <c r="T27" s="99"/>
      <c r="U27" s="104"/>
      <c r="V27" s="105"/>
      <c r="W27" s="105"/>
      <c r="X27" s="105"/>
      <c r="Y27" s="105"/>
      <c r="Z27" s="105"/>
      <c r="AA27" s="105"/>
      <c r="AB27" s="105"/>
      <c r="AC27" s="105"/>
      <c r="AD27" s="106"/>
      <c r="AE27" s="97"/>
      <c r="AF27" s="98"/>
      <c r="AG27" s="98"/>
      <c r="AH27" s="98"/>
      <c r="AI27" s="98"/>
      <c r="AJ27" s="98"/>
      <c r="AK27" s="99"/>
      <c r="AL27" s="115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115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7"/>
      <c r="BN27" s="118"/>
      <c r="BO27" s="119"/>
      <c r="BP27" s="119"/>
      <c r="BQ27" s="119"/>
      <c r="BR27" s="119"/>
      <c r="BS27" s="119"/>
      <c r="BT27" s="119"/>
      <c r="BU27" s="119"/>
      <c r="BV27" s="119"/>
      <c r="BW27" s="119"/>
      <c r="BX27" s="120"/>
      <c r="BY27" s="118"/>
      <c r="BZ27" s="119"/>
      <c r="CA27" s="119"/>
      <c r="CB27" s="119"/>
      <c r="CC27" s="119"/>
      <c r="CD27" s="119"/>
      <c r="CE27" s="119"/>
      <c r="CF27" s="119"/>
      <c r="CG27" s="119"/>
      <c r="CH27" s="119"/>
      <c r="CI27" s="120"/>
      <c r="CJ27" s="121">
        <v>91.17</v>
      </c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3"/>
      <c r="CZ27" s="115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7"/>
      <c r="DP27" s="97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9"/>
      <c r="EB27" s="97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9"/>
      <c r="EN27" s="94" t="s">
        <v>46</v>
      </c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6"/>
      <c r="EZ27" s="85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7"/>
    </row>
    <row r="28" spans="1:243" s="11" customFormat="1" ht="39" customHeight="1">
      <c r="A28" s="101" t="s">
        <v>24</v>
      </c>
      <c r="B28" s="102"/>
      <c r="C28" s="102"/>
      <c r="D28" s="102"/>
      <c r="E28" s="102"/>
      <c r="F28" s="102"/>
      <c r="G28" s="102"/>
      <c r="H28" s="102"/>
      <c r="I28" s="102"/>
      <c r="J28" s="103"/>
      <c r="K28" s="56"/>
      <c r="L28" s="57"/>
      <c r="M28" s="57"/>
      <c r="N28" s="57"/>
      <c r="O28" s="57"/>
      <c r="P28" s="57"/>
      <c r="Q28" s="57"/>
      <c r="R28" s="57"/>
      <c r="S28" s="57"/>
      <c r="T28" s="100"/>
      <c r="U28" s="56"/>
      <c r="V28" s="57"/>
      <c r="W28" s="57"/>
      <c r="X28" s="57"/>
      <c r="Y28" s="57"/>
      <c r="Z28" s="57"/>
      <c r="AA28" s="57"/>
      <c r="AB28" s="57"/>
      <c r="AC28" s="57"/>
      <c r="AD28" s="100"/>
      <c r="AE28" s="56"/>
      <c r="AF28" s="57"/>
      <c r="AG28" s="57"/>
      <c r="AH28" s="57"/>
      <c r="AI28" s="57"/>
      <c r="AJ28" s="57"/>
      <c r="AK28" s="100"/>
      <c r="AL28" s="69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127"/>
      <c r="AY28" s="69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127"/>
      <c r="BN28" s="112"/>
      <c r="BO28" s="113"/>
      <c r="BP28" s="113"/>
      <c r="BQ28" s="113"/>
      <c r="BR28" s="113"/>
      <c r="BS28" s="113"/>
      <c r="BT28" s="113"/>
      <c r="BU28" s="113"/>
      <c r="BV28" s="113"/>
      <c r="BW28" s="113"/>
      <c r="BX28" s="114"/>
      <c r="BY28" s="112"/>
      <c r="BZ28" s="113"/>
      <c r="CA28" s="113"/>
      <c r="CB28" s="113"/>
      <c r="CC28" s="113"/>
      <c r="CD28" s="113"/>
      <c r="CE28" s="113"/>
      <c r="CF28" s="113"/>
      <c r="CG28" s="113"/>
      <c r="CH28" s="113"/>
      <c r="CI28" s="114"/>
      <c r="CJ28" s="121">
        <v>10</v>
      </c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3"/>
      <c r="CZ28" s="69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127"/>
      <c r="DP28" s="56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100"/>
      <c r="EB28" s="56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100"/>
      <c r="EN28" s="94" t="s">
        <v>45</v>
      </c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6"/>
      <c r="EZ28" s="85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7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</row>
    <row r="29" spans="1:243" s="4" customFormat="1" ht="54.75" customHeight="1">
      <c r="A29" s="91" t="s">
        <v>82</v>
      </c>
      <c r="B29" s="108"/>
      <c r="C29" s="108"/>
      <c r="D29" s="108"/>
      <c r="E29" s="108"/>
      <c r="F29" s="108"/>
      <c r="G29" s="108"/>
      <c r="H29" s="108"/>
      <c r="I29" s="108"/>
      <c r="J29" s="109"/>
      <c r="K29" s="65"/>
      <c r="L29" s="66"/>
      <c r="M29" s="66"/>
      <c r="N29" s="66"/>
      <c r="O29" s="66"/>
      <c r="P29" s="66"/>
      <c r="Q29" s="66"/>
      <c r="R29" s="66"/>
      <c r="S29" s="66"/>
      <c r="T29" s="67"/>
      <c r="U29" s="91"/>
      <c r="V29" s="92"/>
      <c r="W29" s="92"/>
      <c r="X29" s="92"/>
      <c r="Y29" s="92"/>
      <c r="Z29" s="92"/>
      <c r="AA29" s="92"/>
      <c r="AB29" s="92"/>
      <c r="AC29" s="92"/>
      <c r="AD29" s="93"/>
      <c r="AE29" s="107"/>
      <c r="AF29" s="107"/>
      <c r="AG29" s="107"/>
      <c r="AH29" s="107"/>
      <c r="AI29" s="107"/>
      <c r="AJ29" s="107"/>
      <c r="AK29" s="107"/>
      <c r="AL29" s="6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3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73"/>
      <c r="BZ29" s="66"/>
      <c r="CA29" s="66"/>
      <c r="CB29" s="66"/>
      <c r="CC29" s="66"/>
      <c r="CD29" s="66"/>
      <c r="CE29" s="66"/>
      <c r="CF29" s="66"/>
      <c r="CG29" s="66"/>
      <c r="CH29" s="66"/>
      <c r="CI29" s="67"/>
      <c r="CJ29" s="74">
        <v>101.93</v>
      </c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6"/>
      <c r="CZ29" s="62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4"/>
      <c r="DP29" s="65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7"/>
      <c r="EB29" s="65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8"/>
      <c r="EN29" s="188" t="s">
        <v>107</v>
      </c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90"/>
      <c r="EZ29" s="85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7"/>
      <c r="FL29" s="32"/>
    </row>
    <row r="30" spans="1:243" s="10" customFormat="1" ht="42" customHeight="1">
      <c r="A30" s="101" t="s">
        <v>28</v>
      </c>
      <c r="B30" s="102"/>
      <c r="C30" s="102"/>
      <c r="D30" s="102"/>
      <c r="E30" s="102"/>
      <c r="F30" s="102"/>
      <c r="G30" s="102"/>
      <c r="H30" s="102"/>
      <c r="I30" s="102"/>
      <c r="J30" s="103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33"/>
      <c r="V30" s="34"/>
      <c r="W30" s="34"/>
      <c r="X30" s="34"/>
      <c r="Y30" s="34"/>
      <c r="Z30" s="34"/>
      <c r="AA30" s="34"/>
      <c r="AB30" s="34"/>
      <c r="AC30" s="34"/>
      <c r="AD30" s="35"/>
      <c r="AE30" s="38"/>
      <c r="AF30" s="39"/>
      <c r="AG30" s="39"/>
      <c r="AH30" s="39"/>
      <c r="AI30" s="39"/>
      <c r="AJ30" s="39"/>
      <c r="AK30" s="40"/>
      <c r="AL30" s="48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4"/>
      <c r="AY30" s="48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4"/>
      <c r="BN30" s="49"/>
      <c r="BO30" s="110"/>
      <c r="BP30" s="110"/>
      <c r="BQ30" s="110"/>
      <c r="BR30" s="110"/>
      <c r="BS30" s="110"/>
      <c r="BT30" s="110"/>
      <c r="BU30" s="110"/>
      <c r="BV30" s="110"/>
      <c r="BW30" s="110"/>
      <c r="BX30" s="111"/>
      <c r="BY30" s="49"/>
      <c r="BZ30" s="110"/>
      <c r="CA30" s="110"/>
      <c r="CB30" s="110"/>
      <c r="CC30" s="110"/>
      <c r="CD30" s="110"/>
      <c r="CE30" s="110"/>
      <c r="CF30" s="110"/>
      <c r="CG30" s="110"/>
      <c r="CH30" s="110"/>
      <c r="CI30" s="111"/>
      <c r="CJ30" s="124">
        <v>129.57</v>
      </c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6"/>
      <c r="CZ30" s="48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4"/>
      <c r="DP30" s="38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40"/>
      <c r="EB30" s="38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40"/>
      <c r="EN30" s="48" t="s">
        <v>52</v>
      </c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4"/>
      <c r="EZ30" s="85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7"/>
    </row>
    <row r="31" spans="1:243" s="11" customFormat="1" ht="44.25" customHeight="1">
      <c r="A31" s="137" t="s">
        <v>25</v>
      </c>
      <c r="B31" s="138"/>
      <c r="C31" s="138"/>
      <c r="D31" s="138"/>
      <c r="E31" s="138"/>
      <c r="F31" s="138"/>
      <c r="G31" s="138"/>
      <c r="H31" s="138"/>
      <c r="I31" s="138"/>
      <c r="J31" s="186"/>
      <c r="K31" s="56"/>
      <c r="L31" s="57"/>
      <c r="M31" s="57"/>
      <c r="N31" s="57"/>
      <c r="O31" s="57"/>
      <c r="P31" s="57"/>
      <c r="Q31" s="57"/>
      <c r="R31" s="57"/>
      <c r="S31" s="57"/>
      <c r="T31" s="100"/>
      <c r="U31" s="56"/>
      <c r="V31" s="57"/>
      <c r="W31" s="57"/>
      <c r="X31" s="57"/>
      <c r="Y31" s="57"/>
      <c r="Z31" s="57"/>
      <c r="AA31" s="57"/>
      <c r="AB31" s="57"/>
      <c r="AC31" s="57"/>
      <c r="AD31" s="100"/>
      <c r="AE31" s="56"/>
      <c r="AF31" s="57"/>
      <c r="AG31" s="57"/>
      <c r="AH31" s="57"/>
      <c r="AI31" s="57"/>
      <c r="AJ31" s="57"/>
      <c r="AK31" s="100"/>
      <c r="AL31" s="69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127"/>
      <c r="AY31" s="69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127"/>
      <c r="BN31" s="112"/>
      <c r="BO31" s="113"/>
      <c r="BP31" s="113"/>
      <c r="BQ31" s="113"/>
      <c r="BR31" s="113"/>
      <c r="BS31" s="113"/>
      <c r="BT31" s="113"/>
      <c r="BU31" s="113"/>
      <c r="BV31" s="113"/>
      <c r="BW31" s="113"/>
      <c r="BX31" s="114"/>
      <c r="BY31" s="112"/>
      <c r="BZ31" s="113"/>
      <c r="CA31" s="113"/>
      <c r="CB31" s="113"/>
      <c r="CC31" s="113"/>
      <c r="CD31" s="113"/>
      <c r="CE31" s="113"/>
      <c r="CF31" s="113"/>
      <c r="CG31" s="113"/>
      <c r="CH31" s="113"/>
      <c r="CI31" s="114"/>
      <c r="CJ31" s="121">
        <v>51.88</v>
      </c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3"/>
      <c r="CZ31" s="69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127"/>
      <c r="DP31" s="56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100"/>
      <c r="EB31" s="56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100"/>
      <c r="EN31" s="94" t="s">
        <v>45</v>
      </c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6"/>
      <c r="EZ31" s="85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7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</row>
    <row r="32" spans="1:243" s="10" customFormat="1" ht="45.75" customHeight="1">
      <c r="A32" s="101" t="s">
        <v>29</v>
      </c>
      <c r="B32" s="102"/>
      <c r="C32" s="102"/>
      <c r="D32" s="102"/>
      <c r="E32" s="102"/>
      <c r="F32" s="102"/>
      <c r="G32" s="102"/>
      <c r="H32" s="102"/>
      <c r="I32" s="102"/>
      <c r="J32" s="103"/>
      <c r="K32" s="38"/>
      <c r="L32" s="39"/>
      <c r="M32" s="39"/>
      <c r="N32" s="39"/>
      <c r="O32" s="39"/>
      <c r="P32" s="39"/>
      <c r="Q32" s="39"/>
      <c r="R32" s="39"/>
      <c r="S32" s="39"/>
      <c r="T32" s="40"/>
      <c r="U32" s="33"/>
      <c r="V32" s="34"/>
      <c r="W32" s="34"/>
      <c r="X32" s="34"/>
      <c r="Y32" s="34"/>
      <c r="Z32" s="34"/>
      <c r="AA32" s="34"/>
      <c r="AB32" s="34"/>
      <c r="AC32" s="34"/>
      <c r="AD32" s="35"/>
      <c r="AE32" s="38"/>
      <c r="AF32" s="39"/>
      <c r="AG32" s="39"/>
      <c r="AH32" s="39"/>
      <c r="AI32" s="39"/>
      <c r="AJ32" s="39"/>
      <c r="AK32" s="40"/>
      <c r="AL32" s="48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4"/>
      <c r="AY32" s="48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4"/>
      <c r="BN32" s="49"/>
      <c r="BO32" s="110"/>
      <c r="BP32" s="110"/>
      <c r="BQ32" s="110"/>
      <c r="BR32" s="110"/>
      <c r="BS32" s="110"/>
      <c r="BT32" s="110"/>
      <c r="BU32" s="110"/>
      <c r="BV32" s="110"/>
      <c r="BW32" s="110"/>
      <c r="BX32" s="111"/>
      <c r="BY32" s="49"/>
      <c r="BZ32" s="110"/>
      <c r="CA32" s="110"/>
      <c r="CB32" s="110"/>
      <c r="CC32" s="110"/>
      <c r="CD32" s="110"/>
      <c r="CE32" s="110"/>
      <c r="CF32" s="110"/>
      <c r="CG32" s="110"/>
      <c r="CH32" s="110"/>
      <c r="CI32" s="111"/>
      <c r="CJ32" s="124">
        <v>373.98</v>
      </c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6"/>
      <c r="CZ32" s="48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4"/>
      <c r="DP32" s="38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40"/>
      <c r="EB32" s="38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40"/>
      <c r="EN32" s="94" t="s">
        <v>52</v>
      </c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6"/>
      <c r="EZ32" s="85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7"/>
    </row>
    <row r="33" spans="1:167" s="3" customFormat="1" ht="44.25" customHeight="1">
      <c r="A33" s="101" t="s">
        <v>26</v>
      </c>
      <c r="B33" s="102"/>
      <c r="C33" s="102"/>
      <c r="D33" s="102"/>
      <c r="E33" s="102"/>
      <c r="F33" s="102"/>
      <c r="G33" s="102"/>
      <c r="H33" s="102"/>
      <c r="I33" s="102"/>
      <c r="J33" s="103"/>
      <c r="K33" s="38"/>
      <c r="L33" s="39"/>
      <c r="M33" s="39"/>
      <c r="N33" s="39"/>
      <c r="O33" s="39"/>
      <c r="P33" s="39"/>
      <c r="Q33" s="39"/>
      <c r="R33" s="39"/>
      <c r="S33" s="39"/>
      <c r="T33" s="40"/>
      <c r="U33" s="33"/>
      <c r="V33" s="34"/>
      <c r="W33" s="34"/>
      <c r="X33" s="34"/>
      <c r="Y33" s="34"/>
      <c r="Z33" s="34"/>
      <c r="AA33" s="34"/>
      <c r="AB33" s="34"/>
      <c r="AC33" s="34"/>
      <c r="AD33" s="35"/>
      <c r="AE33" s="97"/>
      <c r="AF33" s="98"/>
      <c r="AG33" s="98"/>
      <c r="AH33" s="98"/>
      <c r="AI33" s="98"/>
      <c r="AJ33" s="98"/>
      <c r="AK33" s="99"/>
      <c r="AL33" s="48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4"/>
      <c r="AY33" s="48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4"/>
      <c r="BN33" s="49"/>
      <c r="BO33" s="110"/>
      <c r="BP33" s="110"/>
      <c r="BQ33" s="110"/>
      <c r="BR33" s="110"/>
      <c r="BS33" s="110"/>
      <c r="BT33" s="110"/>
      <c r="BU33" s="110"/>
      <c r="BV33" s="110"/>
      <c r="BW33" s="110"/>
      <c r="BX33" s="111"/>
      <c r="BY33" s="49"/>
      <c r="BZ33" s="110"/>
      <c r="CA33" s="110"/>
      <c r="CB33" s="110"/>
      <c r="CC33" s="110"/>
      <c r="CD33" s="110"/>
      <c r="CE33" s="110"/>
      <c r="CF33" s="110"/>
      <c r="CG33" s="110"/>
      <c r="CH33" s="110"/>
      <c r="CI33" s="111"/>
      <c r="CJ33" s="124">
        <v>2.4</v>
      </c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6"/>
      <c r="CZ33" s="48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4"/>
      <c r="DP33" s="38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40"/>
      <c r="EB33" s="38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40"/>
      <c r="EN33" s="94" t="s">
        <v>52</v>
      </c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6"/>
      <c r="EZ33" s="85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</row>
    <row r="34" spans="1:167" s="3" customFormat="1" ht="44.25" customHeight="1">
      <c r="A34" s="101" t="s">
        <v>76</v>
      </c>
      <c r="B34" s="102"/>
      <c r="C34" s="102"/>
      <c r="D34" s="102"/>
      <c r="E34" s="102"/>
      <c r="F34" s="102"/>
      <c r="G34" s="102"/>
      <c r="H34" s="102"/>
      <c r="I34" s="102"/>
      <c r="J34" s="103"/>
      <c r="K34" s="38"/>
      <c r="L34" s="39"/>
      <c r="M34" s="39"/>
      <c r="N34" s="39"/>
      <c r="O34" s="39"/>
      <c r="P34" s="39"/>
      <c r="Q34" s="39"/>
      <c r="R34" s="39"/>
      <c r="S34" s="39"/>
      <c r="T34" s="40"/>
      <c r="U34" s="33"/>
      <c r="V34" s="34"/>
      <c r="W34" s="34"/>
      <c r="X34" s="34"/>
      <c r="Y34" s="34"/>
      <c r="Z34" s="34"/>
      <c r="AA34" s="34"/>
      <c r="AB34" s="34"/>
      <c r="AC34" s="34"/>
      <c r="AD34" s="35"/>
      <c r="AE34" s="97"/>
      <c r="AF34" s="98"/>
      <c r="AG34" s="98"/>
      <c r="AH34" s="98"/>
      <c r="AI34" s="98"/>
      <c r="AJ34" s="98"/>
      <c r="AK34" s="99"/>
      <c r="AL34" s="48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4"/>
      <c r="AY34" s="48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4"/>
      <c r="BN34" s="49"/>
      <c r="BO34" s="110"/>
      <c r="BP34" s="110"/>
      <c r="BQ34" s="110"/>
      <c r="BR34" s="110"/>
      <c r="BS34" s="110"/>
      <c r="BT34" s="110"/>
      <c r="BU34" s="110"/>
      <c r="BV34" s="110"/>
      <c r="BW34" s="110"/>
      <c r="BX34" s="111"/>
      <c r="BY34" s="49"/>
      <c r="BZ34" s="110"/>
      <c r="CA34" s="110"/>
      <c r="CB34" s="110"/>
      <c r="CC34" s="110"/>
      <c r="CD34" s="110"/>
      <c r="CE34" s="110"/>
      <c r="CF34" s="110"/>
      <c r="CG34" s="110"/>
      <c r="CH34" s="110"/>
      <c r="CI34" s="111"/>
      <c r="CJ34" s="124">
        <v>17.2</v>
      </c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6"/>
      <c r="CZ34" s="48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4"/>
      <c r="DP34" s="38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40"/>
      <c r="EB34" s="38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40"/>
      <c r="EN34" s="94" t="s">
        <v>52</v>
      </c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6"/>
      <c r="EZ34" s="85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</row>
    <row r="35" spans="1:167" s="3" customFormat="1" ht="44.25" customHeight="1">
      <c r="A35" s="101" t="s">
        <v>77</v>
      </c>
      <c r="B35" s="102"/>
      <c r="C35" s="102"/>
      <c r="D35" s="102"/>
      <c r="E35" s="102"/>
      <c r="F35" s="102"/>
      <c r="G35" s="102"/>
      <c r="H35" s="102"/>
      <c r="I35" s="102"/>
      <c r="J35" s="103"/>
      <c r="K35" s="38"/>
      <c r="L35" s="39"/>
      <c r="M35" s="39"/>
      <c r="N35" s="39"/>
      <c r="O35" s="39"/>
      <c r="P35" s="39"/>
      <c r="Q35" s="39"/>
      <c r="R35" s="39"/>
      <c r="S35" s="39"/>
      <c r="T35" s="40"/>
      <c r="U35" s="33"/>
      <c r="V35" s="34"/>
      <c r="W35" s="34"/>
      <c r="X35" s="34"/>
      <c r="Y35" s="34"/>
      <c r="Z35" s="34"/>
      <c r="AA35" s="34"/>
      <c r="AB35" s="34"/>
      <c r="AC35" s="34"/>
      <c r="AD35" s="35"/>
      <c r="AE35" s="97"/>
      <c r="AF35" s="98"/>
      <c r="AG35" s="98"/>
      <c r="AH35" s="98"/>
      <c r="AI35" s="98"/>
      <c r="AJ35" s="98"/>
      <c r="AK35" s="99"/>
      <c r="AL35" s="48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4"/>
      <c r="AY35" s="48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4"/>
      <c r="BN35" s="4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1"/>
      <c r="BY35" s="49"/>
      <c r="BZ35" s="110"/>
      <c r="CA35" s="110"/>
      <c r="CB35" s="110"/>
      <c r="CC35" s="110"/>
      <c r="CD35" s="110"/>
      <c r="CE35" s="110"/>
      <c r="CF35" s="110"/>
      <c r="CG35" s="110"/>
      <c r="CH35" s="110"/>
      <c r="CI35" s="111"/>
      <c r="CJ35" s="124">
        <v>16</v>
      </c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6"/>
      <c r="CZ35" s="48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4"/>
      <c r="DP35" s="38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40"/>
      <c r="EB35" s="38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40"/>
      <c r="EN35" s="94" t="s">
        <v>52</v>
      </c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6"/>
      <c r="EZ35" s="85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7"/>
    </row>
    <row r="36" spans="1:167" s="3" customFormat="1" ht="44.25" customHeight="1">
      <c r="A36" s="101" t="s">
        <v>30</v>
      </c>
      <c r="B36" s="102"/>
      <c r="C36" s="102"/>
      <c r="D36" s="102"/>
      <c r="E36" s="102"/>
      <c r="F36" s="102"/>
      <c r="G36" s="102"/>
      <c r="H36" s="102"/>
      <c r="I36" s="102"/>
      <c r="J36" s="103"/>
      <c r="K36" s="38"/>
      <c r="L36" s="39"/>
      <c r="M36" s="39"/>
      <c r="N36" s="39"/>
      <c r="O36" s="39"/>
      <c r="P36" s="39"/>
      <c r="Q36" s="39"/>
      <c r="R36" s="39"/>
      <c r="S36" s="39"/>
      <c r="T36" s="40"/>
      <c r="U36" s="33"/>
      <c r="V36" s="34"/>
      <c r="W36" s="34"/>
      <c r="X36" s="34"/>
      <c r="Y36" s="34"/>
      <c r="Z36" s="34"/>
      <c r="AA36" s="34"/>
      <c r="AB36" s="34"/>
      <c r="AC36" s="34"/>
      <c r="AD36" s="35"/>
      <c r="AE36" s="97"/>
      <c r="AF36" s="98"/>
      <c r="AG36" s="98"/>
      <c r="AH36" s="98"/>
      <c r="AI36" s="98"/>
      <c r="AJ36" s="98"/>
      <c r="AK36" s="99"/>
      <c r="AL36" s="48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4"/>
      <c r="AY36" s="48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4"/>
      <c r="BN36" s="49"/>
      <c r="BO36" s="110"/>
      <c r="BP36" s="110"/>
      <c r="BQ36" s="110"/>
      <c r="BR36" s="110"/>
      <c r="BS36" s="110"/>
      <c r="BT36" s="110"/>
      <c r="BU36" s="110"/>
      <c r="BV36" s="110"/>
      <c r="BW36" s="110"/>
      <c r="BX36" s="111"/>
      <c r="BY36" s="49"/>
      <c r="BZ36" s="110"/>
      <c r="CA36" s="110"/>
      <c r="CB36" s="110"/>
      <c r="CC36" s="110"/>
      <c r="CD36" s="110"/>
      <c r="CE36" s="110"/>
      <c r="CF36" s="110"/>
      <c r="CG36" s="110"/>
      <c r="CH36" s="110"/>
      <c r="CI36" s="111"/>
      <c r="CJ36" s="124">
        <v>409.36</v>
      </c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6"/>
      <c r="CZ36" s="48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4"/>
      <c r="DP36" s="38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40"/>
      <c r="EB36" s="38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40"/>
      <c r="EN36" s="94" t="s">
        <v>52</v>
      </c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6"/>
      <c r="EZ36" s="88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90"/>
    </row>
    <row r="37" spans="1:167" s="13" customFormat="1" ht="28.5" customHeigh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4"/>
      <c r="L37" s="135"/>
      <c r="M37" s="135"/>
      <c r="N37" s="135"/>
      <c r="O37" s="135"/>
      <c r="P37" s="135"/>
      <c r="Q37" s="135"/>
      <c r="R37" s="135"/>
      <c r="S37" s="135"/>
      <c r="T37" s="136"/>
      <c r="U37" s="134"/>
      <c r="V37" s="135"/>
      <c r="W37" s="135"/>
      <c r="X37" s="135"/>
      <c r="Y37" s="135"/>
      <c r="Z37" s="135"/>
      <c r="AA37" s="135"/>
      <c r="AB37" s="135"/>
      <c r="AC37" s="135"/>
      <c r="AD37" s="136"/>
      <c r="AE37" s="134"/>
      <c r="AF37" s="135"/>
      <c r="AG37" s="135"/>
      <c r="AH37" s="135"/>
      <c r="AI37" s="135"/>
      <c r="AJ37" s="135"/>
      <c r="AK37" s="136"/>
      <c r="AL37" s="148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50"/>
      <c r="AY37" s="148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50"/>
      <c r="BN37" s="173"/>
      <c r="BO37" s="174"/>
      <c r="BP37" s="174"/>
      <c r="BQ37" s="174"/>
      <c r="BR37" s="174"/>
      <c r="BS37" s="174"/>
      <c r="BT37" s="174"/>
      <c r="BU37" s="174"/>
      <c r="BV37" s="174"/>
      <c r="BW37" s="174"/>
      <c r="BX37" s="175"/>
      <c r="BY37" s="173"/>
      <c r="BZ37" s="174"/>
      <c r="CA37" s="174"/>
      <c r="CB37" s="174"/>
      <c r="CC37" s="174"/>
      <c r="CD37" s="174"/>
      <c r="CE37" s="174"/>
      <c r="CF37" s="174"/>
      <c r="CG37" s="174"/>
      <c r="CH37" s="174"/>
      <c r="CI37" s="175"/>
      <c r="CJ37" s="176">
        <f>SUM(CJ25:CJ36)</f>
        <v>1290.2</v>
      </c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8"/>
      <c r="CZ37" s="148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50"/>
      <c r="DP37" s="134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6"/>
      <c r="EB37" s="134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6"/>
      <c r="EN37" s="172"/>
      <c r="EO37" s="172"/>
      <c r="EP37" s="172"/>
      <c r="EQ37" s="172"/>
      <c r="ER37" s="172"/>
      <c r="ES37" s="172"/>
      <c r="ET37" s="172"/>
      <c r="EU37" s="172"/>
      <c r="EV37" s="172"/>
      <c r="EW37" s="172"/>
      <c r="EX37" s="172"/>
      <c r="EY37" s="172"/>
      <c r="EZ37" s="148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50"/>
    </row>
    <row r="38" spans="1:167" s="11" customFormat="1" ht="23.25" customHeight="1">
      <c r="A38" s="137" t="s">
        <v>53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40"/>
      <c r="AY38" s="69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127"/>
      <c r="BN38" s="112"/>
      <c r="BO38" s="113"/>
      <c r="BP38" s="113"/>
      <c r="BQ38" s="113"/>
      <c r="BR38" s="113"/>
      <c r="BS38" s="113"/>
      <c r="BT38" s="113"/>
      <c r="BU38" s="113"/>
      <c r="BV38" s="113"/>
      <c r="BW38" s="113"/>
      <c r="BX38" s="114"/>
      <c r="BY38" s="112"/>
      <c r="BZ38" s="113"/>
      <c r="CA38" s="113"/>
      <c r="CB38" s="113"/>
      <c r="CC38" s="113"/>
      <c r="CD38" s="113"/>
      <c r="CE38" s="113"/>
      <c r="CF38" s="113"/>
      <c r="CG38" s="113"/>
      <c r="CH38" s="113"/>
      <c r="CI38" s="114"/>
      <c r="CJ38" s="179">
        <f>CJ37+CJ24</f>
        <v>5040.24</v>
      </c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1"/>
      <c r="CZ38" s="141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3"/>
      <c r="DP38" s="56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100"/>
      <c r="EB38" s="56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100"/>
      <c r="EN38" s="94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6"/>
      <c r="EZ38" s="69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127"/>
    </row>
    <row r="39" spans="1:167" s="11" customFormat="1" ht="69" customHeight="1">
      <c r="A39" s="56"/>
      <c r="B39" s="57"/>
      <c r="C39" s="57"/>
      <c r="D39" s="57"/>
      <c r="E39" s="57"/>
      <c r="F39" s="57"/>
      <c r="G39" s="57"/>
      <c r="H39" s="57"/>
      <c r="I39" s="57"/>
      <c r="J39" s="100"/>
      <c r="K39" s="56"/>
      <c r="L39" s="57"/>
      <c r="M39" s="57"/>
      <c r="N39" s="57"/>
      <c r="O39" s="57"/>
      <c r="P39" s="57"/>
      <c r="Q39" s="57"/>
      <c r="R39" s="57"/>
      <c r="S39" s="57"/>
      <c r="T39" s="100"/>
      <c r="U39" s="56"/>
      <c r="V39" s="57"/>
      <c r="W39" s="57"/>
      <c r="X39" s="57"/>
      <c r="Y39" s="57"/>
      <c r="Z39" s="57"/>
      <c r="AA39" s="57"/>
      <c r="AB39" s="57"/>
      <c r="AC39" s="57"/>
      <c r="AD39" s="100"/>
      <c r="AE39" s="56"/>
      <c r="AF39" s="57"/>
      <c r="AG39" s="57"/>
      <c r="AH39" s="57"/>
      <c r="AI39" s="57"/>
      <c r="AJ39" s="57"/>
      <c r="AK39" s="100"/>
      <c r="AL39" s="69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127"/>
      <c r="AY39" s="69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127"/>
      <c r="BN39" s="112"/>
      <c r="BO39" s="113"/>
      <c r="BP39" s="113"/>
      <c r="BQ39" s="113"/>
      <c r="BR39" s="113"/>
      <c r="BS39" s="113"/>
      <c r="BT39" s="113"/>
      <c r="BU39" s="113"/>
      <c r="BV39" s="113"/>
      <c r="BW39" s="113"/>
      <c r="BX39" s="114"/>
      <c r="BY39" s="112"/>
      <c r="BZ39" s="113"/>
      <c r="CA39" s="113"/>
      <c r="CB39" s="113"/>
      <c r="CC39" s="113"/>
      <c r="CD39" s="113"/>
      <c r="CE39" s="113"/>
      <c r="CF39" s="113"/>
      <c r="CG39" s="113"/>
      <c r="CH39" s="113"/>
      <c r="CI39" s="114"/>
      <c r="CJ39" s="121">
        <f>CJ18+CJ19+CJ20+CJ21+CJ22+CJ25+CJ26+CJ27+CJ28+CJ30+CJ31+CJ32+CJ33+CJ34+CJ34+CJ35+CJ36</f>
        <v>4123.63</v>
      </c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3"/>
      <c r="CZ39" s="69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127"/>
      <c r="DP39" s="56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100"/>
      <c r="EB39" s="56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100"/>
      <c r="EN39" s="94" t="s">
        <v>123</v>
      </c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6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</row>
    <row r="40" spans="1:167" s="11" customFormat="1" ht="113.25" customHeight="1">
      <c r="A40" s="56"/>
      <c r="B40" s="57"/>
      <c r="C40" s="57"/>
      <c r="D40" s="57"/>
      <c r="E40" s="57"/>
      <c r="F40" s="57"/>
      <c r="G40" s="57"/>
      <c r="H40" s="57"/>
      <c r="I40" s="57"/>
      <c r="J40" s="100"/>
      <c r="K40" s="56"/>
      <c r="L40" s="57"/>
      <c r="M40" s="57"/>
      <c r="N40" s="57"/>
      <c r="O40" s="57"/>
      <c r="P40" s="57"/>
      <c r="Q40" s="57"/>
      <c r="R40" s="57"/>
      <c r="S40" s="57"/>
      <c r="T40" s="100"/>
      <c r="U40" s="56"/>
      <c r="V40" s="57"/>
      <c r="W40" s="57"/>
      <c r="X40" s="57"/>
      <c r="Y40" s="57"/>
      <c r="Z40" s="57"/>
      <c r="AA40" s="57"/>
      <c r="AB40" s="57"/>
      <c r="AC40" s="57"/>
      <c r="AD40" s="100"/>
      <c r="AE40" s="56"/>
      <c r="AF40" s="57"/>
      <c r="AG40" s="57"/>
      <c r="AH40" s="57"/>
      <c r="AI40" s="57"/>
      <c r="AJ40" s="57"/>
      <c r="AK40" s="100"/>
      <c r="AL40" s="69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127"/>
      <c r="AY40" s="69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127"/>
      <c r="BN40" s="112"/>
      <c r="BO40" s="113"/>
      <c r="BP40" s="113"/>
      <c r="BQ40" s="113"/>
      <c r="BR40" s="113"/>
      <c r="BS40" s="113"/>
      <c r="BT40" s="113"/>
      <c r="BU40" s="113"/>
      <c r="BV40" s="113"/>
      <c r="BW40" s="113"/>
      <c r="BX40" s="114"/>
      <c r="BY40" s="112"/>
      <c r="BZ40" s="113"/>
      <c r="CA40" s="113"/>
      <c r="CB40" s="113"/>
      <c r="CC40" s="113"/>
      <c r="CD40" s="113"/>
      <c r="CE40" s="113"/>
      <c r="CF40" s="113"/>
      <c r="CG40" s="113"/>
      <c r="CH40" s="113"/>
      <c r="CI40" s="114"/>
      <c r="CJ40" s="179">
        <v>5040.24</v>
      </c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1"/>
      <c r="CZ40" s="69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127"/>
      <c r="DP40" s="56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100"/>
      <c r="EB40" s="56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100"/>
      <c r="EN40" s="115" t="s">
        <v>54</v>
      </c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7"/>
      <c r="EZ40" s="69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127"/>
    </row>
    <row r="41" spans="1:167" s="3" customFormat="1" ht="12">
      <c r="A41" s="56"/>
      <c r="B41" s="57"/>
      <c r="C41" s="57"/>
      <c r="D41" s="57"/>
      <c r="E41" s="57"/>
      <c r="F41" s="57"/>
      <c r="G41" s="57"/>
      <c r="H41" s="57"/>
      <c r="I41" s="57"/>
      <c r="J41" s="100"/>
      <c r="K41" s="56"/>
      <c r="L41" s="57"/>
      <c r="M41" s="57"/>
      <c r="N41" s="57"/>
      <c r="O41" s="57"/>
      <c r="P41" s="57"/>
      <c r="Q41" s="57"/>
      <c r="R41" s="57"/>
      <c r="S41" s="57"/>
      <c r="T41" s="100"/>
      <c r="U41" s="56"/>
      <c r="V41" s="57"/>
      <c r="W41" s="57"/>
      <c r="X41" s="57"/>
      <c r="Y41" s="57"/>
      <c r="Z41" s="57"/>
      <c r="AA41" s="57"/>
      <c r="AB41" s="57"/>
      <c r="AC41" s="57"/>
      <c r="AD41" s="100"/>
      <c r="AE41" s="56"/>
      <c r="AF41" s="57"/>
      <c r="AG41" s="57"/>
      <c r="AH41" s="57"/>
      <c r="AI41" s="57"/>
      <c r="AJ41" s="57"/>
      <c r="AK41" s="100"/>
      <c r="AL41" s="69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127"/>
      <c r="AY41" s="69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127"/>
      <c r="BN41" s="112"/>
      <c r="BO41" s="113"/>
      <c r="BP41" s="113"/>
      <c r="BQ41" s="113"/>
      <c r="BR41" s="113"/>
      <c r="BS41" s="113"/>
      <c r="BT41" s="113"/>
      <c r="BU41" s="113"/>
      <c r="BV41" s="113"/>
      <c r="BW41" s="113"/>
      <c r="BX41" s="114"/>
      <c r="BY41" s="112"/>
      <c r="BZ41" s="113"/>
      <c r="CA41" s="113"/>
      <c r="CB41" s="113"/>
      <c r="CC41" s="113"/>
      <c r="CD41" s="113"/>
      <c r="CE41" s="113"/>
      <c r="CF41" s="113"/>
      <c r="CG41" s="113"/>
      <c r="CH41" s="113"/>
      <c r="CI41" s="114"/>
      <c r="CJ41" s="145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7"/>
      <c r="CZ41" s="69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127"/>
      <c r="DP41" s="56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100"/>
      <c r="EB41" s="56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100"/>
      <c r="EN41" s="69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127"/>
      <c r="EZ41" s="69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127"/>
    </row>
    <row r="42" spans="1:167" s="11" customFormat="1" ht="20.25" customHeight="1">
      <c r="A42" s="56"/>
      <c r="B42" s="57"/>
      <c r="C42" s="57"/>
      <c r="D42" s="57"/>
      <c r="E42" s="57"/>
      <c r="F42" s="57"/>
      <c r="G42" s="57"/>
      <c r="H42" s="57"/>
      <c r="I42" s="57"/>
      <c r="J42" s="100"/>
      <c r="K42" s="56"/>
      <c r="L42" s="57"/>
      <c r="M42" s="57"/>
      <c r="N42" s="57"/>
      <c r="O42" s="57"/>
      <c r="P42" s="57"/>
      <c r="Q42" s="57"/>
      <c r="R42" s="57"/>
      <c r="S42" s="57"/>
      <c r="T42" s="100"/>
      <c r="U42" s="56"/>
      <c r="V42" s="57"/>
      <c r="W42" s="57"/>
      <c r="X42" s="57"/>
      <c r="Y42" s="57"/>
      <c r="Z42" s="57"/>
      <c r="AA42" s="57"/>
      <c r="AB42" s="57"/>
      <c r="AC42" s="57"/>
      <c r="AD42" s="100"/>
      <c r="AE42" s="56"/>
      <c r="AF42" s="57"/>
      <c r="AG42" s="57"/>
      <c r="AH42" s="57"/>
      <c r="AI42" s="57"/>
      <c r="AJ42" s="57"/>
      <c r="AK42" s="100"/>
      <c r="AL42" s="69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127"/>
      <c r="AY42" s="69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127"/>
      <c r="BN42" s="112"/>
      <c r="BO42" s="113"/>
      <c r="BP42" s="113"/>
      <c r="BQ42" s="113"/>
      <c r="BR42" s="113"/>
      <c r="BS42" s="113"/>
      <c r="BT42" s="113"/>
      <c r="BU42" s="113"/>
      <c r="BV42" s="113"/>
      <c r="BW42" s="113"/>
      <c r="BX42" s="114"/>
      <c r="BY42" s="112"/>
      <c r="BZ42" s="113"/>
      <c r="CA42" s="113"/>
      <c r="CB42" s="113"/>
      <c r="CC42" s="113"/>
      <c r="CD42" s="113"/>
      <c r="CE42" s="113"/>
      <c r="CF42" s="113"/>
      <c r="CG42" s="113"/>
      <c r="CH42" s="113"/>
      <c r="CI42" s="114"/>
      <c r="CJ42" s="128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30"/>
      <c r="CZ42" s="69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127"/>
      <c r="DP42" s="56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100"/>
      <c r="EB42" s="56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100"/>
      <c r="EN42" s="69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127"/>
      <c r="EZ42" s="69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127"/>
    </row>
    <row r="43" spans="1:167" s="9" customFormat="1" ht="27" customHeight="1">
      <c r="A43" s="187" t="s">
        <v>122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  <c r="EE43" s="187"/>
      <c r="EF43" s="187"/>
      <c r="EG43" s="187"/>
      <c r="EH43" s="187"/>
      <c r="EI43" s="187"/>
      <c r="EJ43" s="187"/>
      <c r="EK43" s="187"/>
      <c r="EL43" s="187"/>
      <c r="EM43" s="187"/>
      <c r="EN43" s="187"/>
      <c r="EO43" s="187"/>
      <c r="EP43" s="187"/>
      <c r="EQ43" s="187"/>
      <c r="ER43" s="187"/>
      <c r="ES43" s="187"/>
      <c r="ET43" s="187"/>
      <c r="EU43" s="187"/>
      <c r="EV43" s="187"/>
      <c r="EW43" s="187"/>
      <c r="EX43" s="187"/>
      <c r="EY43" s="187"/>
      <c r="EZ43" s="187"/>
      <c r="FA43" s="187"/>
      <c r="FB43" s="187"/>
      <c r="FC43" s="187"/>
      <c r="FD43" s="187"/>
      <c r="FE43" s="187"/>
      <c r="FF43" s="187"/>
      <c r="FG43" s="187"/>
      <c r="FH43" s="187"/>
      <c r="FI43" s="187"/>
      <c r="FJ43" s="187"/>
      <c r="FK43" s="187"/>
    </row>
    <row r="44" spans="1:167" s="9" customFormat="1" ht="27" customHeight="1">
      <c r="A44" s="184"/>
      <c r="B44" s="184"/>
      <c r="C44" s="185" t="s">
        <v>55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</row>
    <row r="45" spans="1:167" s="9" customFormat="1" ht="27" customHeight="1">
      <c r="A45" s="183" t="s">
        <v>97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  <c r="ES45" s="183"/>
      <c r="ET45" s="183"/>
      <c r="EU45" s="183"/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  <c r="FF45" s="183"/>
      <c r="FG45" s="183"/>
      <c r="FH45" s="183"/>
      <c r="FI45" s="183"/>
      <c r="FJ45" s="183"/>
      <c r="FK45" s="183"/>
    </row>
    <row r="46" spans="1:167" s="9" customFormat="1" ht="27" customHeight="1">
      <c r="A46" s="182" t="s">
        <v>56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</row>
    <row r="47" spans="1:167" s="9" customFormat="1" ht="27" customHeight="1">
      <c r="A47" s="182" t="s">
        <v>57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</row>
    <row r="48" spans="1:167" s="9" customFormat="1" ht="27" customHeight="1">
      <c r="A48" s="182" t="s">
        <v>58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</row>
    <row r="49" spans="1:167" s="9" customFormat="1" ht="27" customHeight="1">
      <c r="A49" s="182" t="s">
        <v>59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</row>
    <row r="50" spans="1:167" s="9" customFormat="1" ht="27" customHeight="1">
      <c r="A50" s="182" t="s">
        <v>60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</row>
    <row r="51" spans="1:167" s="9" customFormat="1" ht="22.5" customHeight="1">
      <c r="A51" s="182" t="s">
        <v>61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</row>
    <row r="52" spans="1:167" s="1" customFormat="1" ht="3" customHeight="1">
      <c r="A52" s="144" t="s">
        <v>21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</row>
    <row r="53" spans="1:16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</row>
  </sheetData>
  <mergeCells count="408">
    <mergeCell ref="A29:J29"/>
    <mergeCell ref="K29:T29"/>
    <mergeCell ref="U29:AD29"/>
    <mergeCell ref="AE29:AK29"/>
    <mergeCell ref="CJ26:CY26"/>
    <mergeCell ref="BY26:CI26"/>
    <mergeCell ref="EB27:EM27"/>
    <mergeCell ref="DP27:EA27"/>
    <mergeCell ref="CZ27:DO27"/>
    <mergeCell ref="EB26:EM26"/>
    <mergeCell ref="AY29:BM29"/>
    <mergeCell ref="BN29:BX29"/>
    <mergeCell ref="BY29:CI29"/>
    <mergeCell ref="CJ29:CY29"/>
    <mergeCell ref="CZ29:DO29"/>
    <mergeCell ref="DP29:EA29"/>
    <mergeCell ref="EB29:EM29"/>
    <mergeCell ref="A26:J26"/>
    <mergeCell ref="K26:T26"/>
    <mergeCell ref="U26:AD26"/>
    <mergeCell ref="AY40:BM40"/>
    <mergeCell ref="BN40:BX40"/>
    <mergeCell ref="EZ38:FK38"/>
    <mergeCell ref="EB38:EM38"/>
    <mergeCell ref="EN30:EY30"/>
    <mergeCell ref="A34:J34"/>
    <mergeCell ref="A32:J32"/>
    <mergeCell ref="EN35:EY35"/>
    <mergeCell ref="DP34:EA34"/>
    <mergeCell ref="CZ34:DO34"/>
    <mergeCell ref="CJ34:CY34"/>
    <mergeCell ref="DP28:EA28"/>
    <mergeCell ref="CZ28:DO28"/>
    <mergeCell ref="CJ28:CY28"/>
    <mergeCell ref="EN28:EY28"/>
    <mergeCell ref="EB28:EM28"/>
    <mergeCell ref="DP30:EA30"/>
    <mergeCell ref="A28:J28"/>
    <mergeCell ref="A27:J27"/>
    <mergeCell ref="A36:J36"/>
    <mergeCell ref="AY32:BM32"/>
    <mergeCell ref="A31:J31"/>
    <mergeCell ref="A43:FK43"/>
    <mergeCell ref="U40:AD40"/>
    <mergeCell ref="AE40:AK40"/>
    <mergeCell ref="CZ40:DO40"/>
    <mergeCell ref="K31:T31"/>
    <mergeCell ref="U31:AD31"/>
    <mergeCell ref="AE31:AK31"/>
    <mergeCell ref="EZ40:FK40"/>
    <mergeCell ref="EB40:EM40"/>
    <mergeCell ref="BN31:BX31"/>
    <mergeCell ref="AY31:BM31"/>
    <mergeCell ref="A48:FK48"/>
    <mergeCell ref="AL39:AX39"/>
    <mergeCell ref="AY39:BM39"/>
    <mergeCell ref="DP39:EA39"/>
    <mergeCell ref="EB39:EM39"/>
    <mergeCell ref="A39:J39"/>
    <mergeCell ref="K39:T39"/>
    <mergeCell ref="A51:FK51"/>
    <mergeCell ref="A50:FK50"/>
    <mergeCell ref="DP40:EA40"/>
    <mergeCell ref="A40:J40"/>
    <mergeCell ref="A45:FK45"/>
    <mergeCell ref="K40:T40"/>
    <mergeCell ref="A49:FK49"/>
    <mergeCell ref="A44:B44"/>
    <mergeCell ref="C44:FK44"/>
    <mergeCell ref="EN38:EY38"/>
    <mergeCell ref="BY40:CI40"/>
    <mergeCell ref="CJ40:CY40"/>
    <mergeCell ref="EN40:EY40"/>
    <mergeCell ref="CJ38:CY38"/>
    <mergeCell ref="EN39:EY39"/>
    <mergeCell ref="BY38:CI38"/>
    <mergeCell ref="A46:FK46"/>
    <mergeCell ref="A47:FK47"/>
    <mergeCell ref="AL40:AX40"/>
    <mergeCell ref="DP38:EA38"/>
    <mergeCell ref="CZ26:DO26"/>
    <mergeCell ref="K30:T30"/>
    <mergeCell ref="U30:AD30"/>
    <mergeCell ref="AE30:AK30"/>
    <mergeCell ref="AL30:AX30"/>
    <mergeCell ref="AE27:AK27"/>
    <mergeCell ref="AL27:AX27"/>
    <mergeCell ref="AE28:AK28"/>
    <mergeCell ref="U28:AD28"/>
    <mergeCell ref="K28:T28"/>
    <mergeCell ref="AL29:AX29"/>
    <mergeCell ref="EZ37:FK37"/>
    <mergeCell ref="BN36:BX36"/>
    <mergeCell ref="BY36:CI36"/>
    <mergeCell ref="CJ36:CY36"/>
    <mergeCell ref="BN37:BX37"/>
    <mergeCell ref="BY37:CI37"/>
    <mergeCell ref="CJ37:CY37"/>
    <mergeCell ref="AY27:BM27"/>
    <mergeCell ref="EN27:EY27"/>
    <mergeCell ref="BN27:BX27"/>
    <mergeCell ref="BY27:CI27"/>
    <mergeCell ref="CJ27:CY27"/>
    <mergeCell ref="EN29:EY29"/>
    <mergeCell ref="CZ37:DO37"/>
    <mergeCell ref="EN37:EY37"/>
    <mergeCell ref="EB36:EM36"/>
    <mergeCell ref="K32:T32"/>
    <mergeCell ref="U32:AD32"/>
    <mergeCell ref="AE32:AK32"/>
    <mergeCell ref="AL32:AX32"/>
    <mergeCell ref="BN32:BX32"/>
    <mergeCell ref="CJ32:CY32"/>
    <mergeCell ref="BY32:CI32"/>
    <mergeCell ref="EB37:EM37"/>
    <mergeCell ref="DP37:EA37"/>
    <mergeCell ref="EN36:EY36"/>
    <mergeCell ref="CJ30:CY30"/>
    <mergeCell ref="AY30:BM30"/>
    <mergeCell ref="BN30:BX30"/>
    <mergeCell ref="AL31:AX31"/>
    <mergeCell ref="AL34:AX34"/>
    <mergeCell ref="BY31:CI31"/>
    <mergeCell ref="AY34:BM34"/>
    <mergeCell ref="DP36:EA36"/>
    <mergeCell ref="CJ33:CY33"/>
    <mergeCell ref="CZ33:DO33"/>
    <mergeCell ref="CZ30:DO30"/>
    <mergeCell ref="CZ32:DO32"/>
    <mergeCell ref="DP32:EA32"/>
    <mergeCell ref="CJ31:CY31"/>
    <mergeCell ref="CZ31:DO31"/>
    <mergeCell ref="DP31:EA31"/>
    <mergeCell ref="CZ36:DO36"/>
    <mergeCell ref="AY38:BM38"/>
    <mergeCell ref="BN38:BX38"/>
    <mergeCell ref="K22:T22"/>
    <mergeCell ref="U39:AD39"/>
    <mergeCell ref="AE39:AK39"/>
    <mergeCell ref="K36:T36"/>
    <mergeCell ref="U36:AD36"/>
    <mergeCell ref="AE36:AK36"/>
    <mergeCell ref="K27:T27"/>
    <mergeCell ref="U27:AD27"/>
    <mergeCell ref="AL36:AX36"/>
    <mergeCell ref="AY36:BM36"/>
    <mergeCell ref="AE26:AK26"/>
    <mergeCell ref="AL26:AX26"/>
    <mergeCell ref="AY26:BM26"/>
    <mergeCell ref="BN26:BX26"/>
    <mergeCell ref="EN12:EY14"/>
    <mergeCell ref="CZ13:DO14"/>
    <mergeCell ref="BY13:CI14"/>
    <mergeCell ref="AE12:EM12"/>
    <mergeCell ref="AY13:BM14"/>
    <mergeCell ref="EN15:EY15"/>
    <mergeCell ref="EB15:EM15"/>
    <mergeCell ref="AE15:AK15"/>
    <mergeCell ref="EB14:EM14"/>
    <mergeCell ref="CZ15:DO15"/>
    <mergeCell ref="AV7:EM7"/>
    <mergeCell ref="B6:AU6"/>
    <mergeCell ref="B7:AU7"/>
    <mergeCell ref="A12:J14"/>
    <mergeCell ref="K12:T14"/>
    <mergeCell ref="BN13:BX14"/>
    <mergeCell ref="DP19:EA19"/>
    <mergeCell ref="EB19:EM19"/>
    <mergeCell ref="CZ19:DO19"/>
    <mergeCell ref="A19:J19"/>
    <mergeCell ref="K19:T19"/>
    <mergeCell ref="B9:AU9"/>
    <mergeCell ref="BN15:BX15"/>
    <mergeCell ref="AE13:AK14"/>
    <mergeCell ref="AL13:AX14"/>
    <mergeCell ref="AY15:BM15"/>
    <mergeCell ref="AY19:BM19"/>
    <mergeCell ref="BN19:BX19"/>
    <mergeCell ref="BY19:CI19"/>
    <mergeCell ref="CJ19:CY19"/>
    <mergeCell ref="AL19:AX19"/>
    <mergeCell ref="A15:J15"/>
    <mergeCell ref="BY39:CI39"/>
    <mergeCell ref="EZ12:FK14"/>
    <mergeCell ref="CJ13:CY14"/>
    <mergeCell ref="EZ15:FK15"/>
    <mergeCell ref="A1:FK1"/>
    <mergeCell ref="A2:FK2"/>
    <mergeCell ref="A3:FK3"/>
    <mergeCell ref="CB4:CK4"/>
    <mergeCell ref="AV6:EM6"/>
    <mergeCell ref="B8:AU8"/>
    <mergeCell ref="BY15:CI15"/>
    <mergeCell ref="B10:AU10"/>
    <mergeCell ref="CJ15:CY15"/>
    <mergeCell ref="AV8:EM8"/>
    <mergeCell ref="AV9:EM9"/>
    <mergeCell ref="DP13:EM13"/>
    <mergeCell ref="DP14:EA14"/>
    <mergeCell ref="DP15:EA15"/>
    <mergeCell ref="AV10:EM10"/>
    <mergeCell ref="U12:AD14"/>
    <mergeCell ref="U15:AD15"/>
    <mergeCell ref="AL15:AX15"/>
    <mergeCell ref="K15:T15"/>
    <mergeCell ref="A52:FK52"/>
    <mergeCell ref="AL41:AX41"/>
    <mergeCell ref="AY41:BM41"/>
    <mergeCell ref="BN41:BX41"/>
    <mergeCell ref="A30:J30"/>
    <mergeCell ref="EB21:EM21"/>
    <mergeCell ref="BY41:CI41"/>
    <mergeCell ref="CJ41:CY41"/>
    <mergeCell ref="AL28:AX28"/>
    <mergeCell ref="AY28:BM28"/>
    <mergeCell ref="BN28:BX28"/>
    <mergeCell ref="AL37:AX37"/>
    <mergeCell ref="AY37:BM37"/>
    <mergeCell ref="CJ39:CY39"/>
    <mergeCell ref="BN39:BX39"/>
    <mergeCell ref="CJ24:CY24"/>
    <mergeCell ref="AY22:BM22"/>
    <mergeCell ref="AY23:BM23"/>
    <mergeCell ref="BY22:CI22"/>
    <mergeCell ref="AY21:BM21"/>
    <mergeCell ref="BN22:BX22"/>
    <mergeCell ref="EZ23:FK23"/>
    <mergeCell ref="EB23:EM23"/>
    <mergeCell ref="BN23:BX23"/>
    <mergeCell ref="CZ39:DO39"/>
    <mergeCell ref="CZ38:DO38"/>
    <mergeCell ref="A33:J33"/>
    <mergeCell ref="K33:T33"/>
    <mergeCell ref="U33:AD33"/>
    <mergeCell ref="AE33:AK33"/>
    <mergeCell ref="AL33:AX33"/>
    <mergeCell ref="AY33:BM33"/>
    <mergeCell ref="CJ21:CY21"/>
    <mergeCell ref="CZ21:DO21"/>
    <mergeCell ref="BN21:BX21"/>
    <mergeCell ref="BY21:CI21"/>
    <mergeCell ref="BY23:CI23"/>
    <mergeCell ref="CJ23:CY23"/>
    <mergeCell ref="A21:J21"/>
    <mergeCell ref="K21:T21"/>
    <mergeCell ref="U21:AD21"/>
    <mergeCell ref="AE21:AK21"/>
    <mergeCell ref="AL21:AX21"/>
    <mergeCell ref="CZ23:DO23"/>
    <mergeCell ref="AL23:AX23"/>
    <mergeCell ref="A23:J23"/>
    <mergeCell ref="K23:T23"/>
    <mergeCell ref="U23:AD23"/>
    <mergeCell ref="A37:J37"/>
    <mergeCell ref="K37:T37"/>
    <mergeCell ref="U37:AD37"/>
    <mergeCell ref="AE37:AK37"/>
    <mergeCell ref="A38:AX38"/>
    <mergeCell ref="K42:T42"/>
    <mergeCell ref="U42:AD42"/>
    <mergeCell ref="AE42:AK42"/>
    <mergeCell ref="U34:AD34"/>
    <mergeCell ref="AE34:AK34"/>
    <mergeCell ref="AL42:AX42"/>
    <mergeCell ref="EN41:EY41"/>
    <mergeCell ref="EZ41:FK41"/>
    <mergeCell ref="A41:J41"/>
    <mergeCell ref="K41:T41"/>
    <mergeCell ref="U41:AD41"/>
    <mergeCell ref="EB41:EM41"/>
    <mergeCell ref="EB42:EM42"/>
    <mergeCell ref="EN42:EY42"/>
    <mergeCell ref="EZ42:FK42"/>
    <mergeCell ref="AY42:BM42"/>
    <mergeCell ref="BN42:BX42"/>
    <mergeCell ref="BY42:CI42"/>
    <mergeCell ref="CJ42:CY42"/>
    <mergeCell ref="CZ42:DO42"/>
    <mergeCell ref="DP42:EA42"/>
    <mergeCell ref="A42:J42"/>
    <mergeCell ref="AE41:AK41"/>
    <mergeCell ref="DP41:EA41"/>
    <mergeCell ref="CZ41:DO41"/>
    <mergeCell ref="EN31:EY31"/>
    <mergeCell ref="EN26:EY26"/>
    <mergeCell ref="BY28:CI28"/>
    <mergeCell ref="A35:J35"/>
    <mergeCell ref="K35:T35"/>
    <mergeCell ref="U35:AD35"/>
    <mergeCell ref="AE35:AK35"/>
    <mergeCell ref="CZ25:DO25"/>
    <mergeCell ref="BN25:BX25"/>
    <mergeCell ref="AL25:AX25"/>
    <mergeCell ref="AY25:BM25"/>
    <mergeCell ref="BY25:CI25"/>
    <mergeCell ref="CJ25:CY25"/>
    <mergeCell ref="K34:T34"/>
    <mergeCell ref="CJ35:CY35"/>
    <mergeCell ref="CZ35:DO35"/>
    <mergeCell ref="DP35:EA35"/>
    <mergeCell ref="EB35:EM35"/>
    <mergeCell ref="AL35:AX35"/>
    <mergeCell ref="AY35:BM35"/>
    <mergeCell ref="BN35:BX35"/>
    <mergeCell ref="BY35:CI35"/>
    <mergeCell ref="EB34:EM34"/>
    <mergeCell ref="BY30:CI30"/>
    <mergeCell ref="A25:J25"/>
    <mergeCell ref="K25:T25"/>
    <mergeCell ref="U25:AD25"/>
    <mergeCell ref="AE25:AK25"/>
    <mergeCell ref="AE18:AK18"/>
    <mergeCell ref="AL18:AX18"/>
    <mergeCell ref="U19:AD19"/>
    <mergeCell ref="AE19:AK19"/>
    <mergeCell ref="A18:J18"/>
    <mergeCell ref="K18:T18"/>
    <mergeCell ref="AE20:AK20"/>
    <mergeCell ref="AL20:AX20"/>
    <mergeCell ref="K20:T20"/>
    <mergeCell ref="U20:AD20"/>
    <mergeCell ref="A20:J20"/>
    <mergeCell ref="AE23:AK23"/>
    <mergeCell ref="EZ39:FK39"/>
    <mergeCell ref="EZ18:FF18"/>
    <mergeCell ref="EZ20:FK20"/>
    <mergeCell ref="EZ21:FG21"/>
    <mergeCell ref="EZ19:FL19"/>
    <mergeCell ref="EZ25:FK36"/>
    <mergeCell ref="EZ22:FG22"/>
    <mergeCell ref="U18:AD18"/>
    <mergeCell ref="DP33:EA33"/>
    <mergeCell ref="EB33:EM33"/>
    <mergeCell ref="EN33:EY33"/>
    <mergeCell ref="DP25:EA25"/>
    <mergeCell ref="EB25:EM25"/>
    <mergeCell ref="EB32:EM32"/>
    <mergeCell ref="EB30:EM30"/>
    <mergeCell ref="EB31:EM31"/>
    <mergeCell ref="EN25:EY25"/>
    <mergeCell ref="EN34:EY34"/>
    <mergeCell ref="BN34:BX34"/>
    <mergeCell ref="BY34:CI34"/>
    <mergeCell ref="BN33:BX33"/>
    <mergeCell ref="BY33:CI33"/>
    <mergeCell ref="DP26:EA26"/>
    <mergeCell ref="EN32:EY32"/>
    <mergeCell ref="EZ24:FK24"/>
    <mergeCell ref="CZ18:DO18"/>
    <mergeCell ref="DP18:EA18"/>
    <mergeCell ref="AY18:BM18"/>
    <mergeCell ref="CZ24:EY24"/>
    <mergeCell ref="BN18:BX18"/>
    <mergeCell ref="BY18:CI18"/>
    <mergeCell ref="CJ18:CY18"/>
    <mergeCell ref="EB18:EM18"/>
    <mergeCell ref="DP21:EA21"/>
    <mergeCell ref="EN20:EY20"/>
    <mergeCell ref="AY20:BM20"/>
    <mergeCell ref="BN20:BX20"/>
    <mergeCell ref="BY20:CI20"/>
    <mergeCell ref="CJ20:CY20"/>
    <mergeCell ref="EN19:EY19"/>
    <mergeCell ref="CZ20:DO20"/>
    <mergeCell ref="DP20:EA20"/>
    <mergeCell ref="EB20:EM20"/>
    <mergeCell ref="EN23:EY23"/>
    <mergeCell ref="EN18:EY18"/>
    <mergeCell ref="DP23:EA23"/>
    <mergeCell ref="EN21:EY21"/>
    <mergeCell ref="CJ22:CY22"/>
    <mergeCell ref="CZ22:DO22"/>
    <mergeCell ref="DP22:EA22"/>
    <mergeCell ref="EB22:EM22"/>
    <mergeCell ref="EN22:EY22"/>
    <mergeCell ref="A24:CI24"/>
    <mergeCell ref="AY17:BM17"/>
    <mergeCell ref="BN17:BX17"/>
    <mergeCell ref="BY17:CI17"/>
    <mergeCell ref="CJ17:CY17"/>
    <mergeCell ref="CZ17:DO17"/>
    <mergeCell ref="DP17:EA17"/>
    <mergeCell ref="EB17:EM17"/>
    <mergeCell ref="EN17:EY17"/>
    <mergeCell ref="EZ17:FG17"/>
    <mergeCell ref="AY16:BM16"/>
    <mergeCell ref="BN16:BX16"/>
    <mergeCell ref="BY16:CI16"/>
    <mergeCell ref="CJ16:CY16"/>
    <mergeCell ref="CZ16:DO16"/>
    <mergeCell ref="DP16:EA16"/>
    <mergeCell ref="EB16:EM16"/>
    <mergeCell ref="EN16:EY16"/>
    <mergeCell ref="EZ16:FK16"/>
    <mergeCell ref="A22:J22"/>
    <mergeCell ref="U22:AD22"/>
    <mergeCell ref="AE22:AK22"/>
    <mergeCell ref="AL22:AX22"/>
    <mergeCell ref="A16:J16"/>
    <mergeCell ref="K16:T16"/>
    <mergeCell ref="U16:AD16"/>
    <mergeCell ref="AE16:AK16"/>
    <mergeCell ref="AL16:AX16"/>
    <mergeCell ref="A17:J17"/>
    <mergeCell ref="K17:T17"/>
    <mergeCell ref="U17:AD17"/>
    <mergeCell ref="AE17:AK17"/>
    <mergeCell ref="AL17:AX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88" fitToHeight="5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2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D21" sqref="D21"/>
    </sheetView>
  </sheetViews>
  <sheetFormatPr defaultRowHeight="12.75"/>
  <sheetData>
    <row r="1" spans="1:13">
      <c r="A1" s="192" t="s">
        <v>87</v>
      </c>
      <c r="B1" s="192" t="s">
        <v>88</v>
      </c>
      <c r="C1" s="201" t="s">
        <v>86</v>
      </c>
      <c r="D1" s="21"/>
      <c r="E1" s="195" t="s">
        <v>89</v>
      </c>
      <c r="F1" s="196"/>
      <c r="G1" s="196"/>
      <c r="H1" s="197"/>
    </row>
    <row r="2" spans="1:13">
      <c r="A2" s="193"/>
      <c r="B2" s="193"/>
      <c r="C2" s="202"/>
      <c r="D2" s="27"/>
      <c r="E2" s="198"/>
      <c r="F2" s="199"/>
      <c r="G2" s="199"/>
      <c r="H2" s="200"/>
    </row>
    <row r="3" spans="1:13" ht="63.75">
      <c r="A3" s="193"/>
      <c r="B3" s="193"/>
      <c r="C3" s="72"/>
      <c r="D3" s="27"/>
      <c r="E3" s="16" t="s">
        <v>91</v>
      </c>
      <c r="F3" s="26" t="s">
        <v>90</v>
      </c>
      <c r="G3" s="26" t="s">
        <v>92</v>
      </c>
      <c r="H3" s="16" t="s">
        <v>93</v>
      </c>
    </row>
    <row r="4" spans="1:13">
      <c r="A4" s="17">
        <v>71.17</v>
      </c>
      <c r="B4" s="17">
        <v>2.7</v>
      </c>
      <c r="C4" s="17">
        <v>5075.9799999999996</v>
      </c>
      <c r="D4" s="22"/>
      <c r="E4" s="17">
        <v>64.5</v>
      </c>
      <c r="F4" s="25">
        <v>1612.85</v>
      </c>
      <c r="G4" s="18">
        <v>2325.58</v>
      </c>
      <c r="H4" s="28">
        <v>6678.65</v>
      </c>
    </row>
    <row r="5" spans="1:13">
      <c r="A5" s="17">
        <v>1163.6099999999999</v>
      </c>
      <c r="B5" s="17">
        <v>114.27</v>
      </c>
      <c r="C5" s="17">
        <v>1612.85</v>
      </c>
      <c r="D5" s="22"/>
      <c r="E5" s="17">
        <v>170</v>
      </c>
      <c r="G5" s="17">
        <v>1612.85</v>
      </c>
      <c r="H5" s="29">
        <v>3938.43</v>
      </c>
    </row>
    <row r="6" spans="1:13">
      <c r="A6" s="17">
        <v>1756.39</v>
      </c>
      <c r="B6" s="17">
        <v>25.37</v>
      </c>
      <c r="C6" s="20">
        <f>SUM(C4:C5)</f>
        <v>6688.83</v>
      </c>
      <c r="D6" s="24"/>
      <c r="E6" s="17">
        <v>104.44</v>
      </c>
      <c r="G6" s="20">
        <f>SUM(G4:G5)</f>
        <v>3938.43</v>
      </c>
      <c r="H6" s="20">
        <v>2740.22</v>
      </c>
    </row>
    <row r="7" spans="1:13">
      <c r="A7" s="17">
        <v>9.49</v>
      </c>
      <c r="B7" s="17">
        <v>26.71</v>
      </c>
      <c r="C7" s="22"/>
      <c r="D7" s="22"/>
      <c r="E7" s="17">
        <v>9.49</v>
      </c>
    </row>
    <row r="8" spans="1:13">
      <c r="A8" s="17">
        <v>104.44</v>
      </c>
      <c r="B8" s="17">
        <v>208.62</v>
      </c>
      <c r="C8" s="22"/>
      <c r="D8" s="22"/>
      <c r="E8" s="17">
        <v>217.76</v>
      </c>
    </row>
    <row r="9" spans="1:13">
      <c r="A9" s="17">
        <v>217.76</v>
      </c>
      <c r="B9" s="17">
        <v>138.19</v>
      </c>
      <c r="C9" s="22"/>
      <c r="D9" s="22"/>
      <c r="E9" s="17">
        <v>1756.39</v>
      </c>
      <c r="G9" s="14"/>
    </row>
    <row r="10" spans="1:13">
      <c r="A10" s="17">
        <v>430</v>
      </c>
      <c r="B10" s="17">
        <v>597.25</v>
      </c>
      <c r="C10" s="22"/>
      <c r="D10" s="22"/>
      <c r="E10" s="17">
        <v>3</v>
      </c>
      <c r="H10" s="22"/>
      <c r="I10" s="22"/>
      <c r="J10" s="22"/>
      <c r="K10" s="22"/>
    </row>
    <row r="11" spans="1:13">
      <c r="A11" s="17">
        <v>64.5</v>
      </c>
      <c r="B11" s="17">
        <v>2.17</v>
      </c>
      <c r="C11" s="22"/>
      <c r="D11" s="22"/>
      <c r="E11" s="20">
        <f>SUM(E4:E10)</f>
        <v>2325.58</v>
      </c>
      <c r="F11" s="14"/>
    </row>
    <row r="12" spans="1:13">
      <c r="A12" s="17">
        <v>170</v>
      </c>
      <c r="B12" s="17">
        <v>6.23</v>
      </c>
      <c r="C12" s="22"/>
      <c r="D12" s="22"/>
      <c r="E12" s="15"/>
      <c r="F12" s="15"/>
    </row>
    <row r="13" spans="1:13">
      <c r="A13" s="17">
        <v>181.73</v>
      </c>
      <c r="B13" s="17">
        <v>99.99</v>
      </c>
      <c r="C13" s="22"/>
      <c r="D13" s="22"/>
    </row>
    <row r="14" spans="1:13" ht="15.75">
      <c r="A14" s="17">
        <v>3</v>
      </c>
      <c r="B14" s="17">
        <v>342.15</v>
      </c>
      <c r="C14" s="22"/>
      <c r="D14" s="22"/>
      <c r="E14" s="30" t="s">
        <v>96</v>
      </c>
      <c r="F14" s="30"/>
      <c r="G14" s="30"/>
      <c r="H14" s="30"/>
      <c r="I14" s="30"/>
      <c r="J14" s="17"/>
      <c r="K14" s="17"/>
      <c r="L14" s="17"/>
      <c r="M14" s="17"/>
    </row>
    <row r="15" spans="1:13">
      <c r="A15" s="17">
        <v>488.14</v>
      </c>
      <c r="B15" s="18">
        <v>49.2</v>
      </c>
      <c r="C15" s="23"/>
      <c r="D15" s="23"/>
    </row>
    <row r="16" spans="1:13">
      <c r="A16" s="17">
        <v>123.34</v>
      </c>
      <c r="B16" s="20">
        <f>SUM(B4:B15)</f>
        <v>1612.8500000000001</v>
      </c>
      <c r="C16" s="24"/>
      <c r="D16" s="24"/>
    </row>
    <row r="17" spans="1:13" ht="15.75">
      <c r="A17" s="17">
        <v>67.06</v>
      </c>
      <c r="B17" s="22"/>
      <c r="C17" s="22"/>
      <c r="D17" s="22"/>
      <c r="E17" s="30" t="s">
        <v>95</v>
      </c>
      <c r="F17" s="30"/>
      <c r="G17" s="30"/>
      <c r="H17" s="30"/>
      <c r="I17" s="30"/>
      <c r="J17" s="30"/>
      <c r="K17" s="30"/>
      <c r="L17" s="17"/>
    </row>
    <row r="18" spans="1:13">
      <c r="A18" s="18">
        <v>49.37</v>
      </c>
      <c r="B18" s="22"/>
      <c r="C18" s="22"/>
      <c r="D18" s="22"/>
    </row>
    <row r="19" spans="1:13" ht="15.75">
      <c r="A19" s="17">
        <v>46.88</v>
      </c>
      <c r="B19" s="22"/>
      <c r="C19" s="22"/>
      <c r="D19" s="22"/>
      <c r="E19" s="194" t="s">
        <v>94</v>
      </c>
      <c r="F19" s="193"/>
      <c r="G19" s="193"/>
      <c r="H19" s="193"/>
      <c r="I19" s="193"/>
      <c r="J19" s="193"/>
      <c r="K19" s="193"/>
      <c r="L19" s="193"/>
      <c r="M19" s="193"/>
    </row>
    <row r="20" spans="1:13">
      <c r="A20" s="17">
        <v>94.1</v>
      </c>
      <c r="B20" s="22"/>
      <c r="C20" s="22"/>
      <c r="D20" s="22"/>
    </row>
    <row r="21" spans="1:13">
      <c r="A21" s="17">
        <v>35</v>
      </c>
      <c r="B21" s="22"/>
      <c r="C21" s="22"/>
      <c r="D21" s="22"/>
    </row>
    <row r="22" spans="1:13">
      <c r="A22" s="19">
        <f>SUM(A4:A21)</f>
        <v>5075.9800000000005</v>
      </c>
      <c r="B22" s="22"/>
      <c r="C22" s="22"/>
      <c r="D22" s="22"/>
    </row>
  </sheetData>
  <mergeCells count="5">
    <mergeCell ref="A1:A3"/>
    <mergeCell ref="E19:M19"/>
    <mergeCell ref="E1:H2"/>
    <mergeCell ref="C1:C3"/>
    <mergeCell ref="B1:B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стр.1_2</vt:lpstr>
      <vt:lpstr>Лист1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gorelova</cp:lastModifiedBy>
  <cp:lastPrinted>2015-01-19T09:23:13Z</cp:lastPrinted>
  <dcterms:created xsi:type="dcterms:W3CDTF">2008-10-01T13:21:49Z</dcterms:created>
  <dcterms:modified xsi:type="dcterms:W3CDTF">2015-02-05T12:45:50Z</dcterms:modified>
</cp:coreProperties>
</file>