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8" windowWidth="14808" windowHeight="7956"/>
  </bookViews>
  <sheets>
    <sheet name="Исполнение 2 кв. 2015 г.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9" i="1" l="1"/>
  <c r="E3" i="1" l="1"/>
  <c r="E5" i="1"/>
  <c r="E36" i="1" l="1"/>
  <c r="C23" i="1"/>
  <c r="E23" i="1" s="1"/>
  <c r="E31" i="1" l="1"/>
  <c r="E30" i="1"/>
  <c r="E29" i="1"/>
  <c r="E28" i="1"/>
  <c r="E27" i="1"/>
  <c r="E26" i="1"/>
  <c r="E24" i="1"/>
  <c r="E19" i="1"/>
  <c r="E18" i="1"/>
  <c r="E17" i="1"/>
  <c r="E16" i="1"/>
  <c r="E15" i="1"/>
  <c r="E13" i="1"/>
  <c r="E12" i="1"/>
  <c r="E11" i="1"/>
  <c r="D14" i="1"/>
  <c r="C14" i="1"/>
  <c r="C9" i="1" s="1"/>
  <c r="E8" i="1"/>
  <c r="E7" i="1"/>
  <c r="D6" i="1"/>
  <c r="C6" i="1"/>
  <c r="C38" i="1" l="1"/>
  <c r="E38" i="1" s="1"/>
  <c r="C5" i="1"/>
  <c r="E6" i="1"/>
  <c r="E14" i="1"/>
</calcChain>
</file>

<file path=xl/sharedStrings.xml><?xml version="1.0" encoding="utf-8"?>
<sst xmlns="http://schemas.openxmlformats.org/spreadsheetml/2006/main" count="75" uniqueCount="59">
  <si>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</si>
  <si>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</si>
  <si>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</si>
  <si>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</si>
  <si>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</si>
  <si>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Расходы бюджета-всего</t>
  </si>
  <si>
    <t>х</t>
  </si>
  <si>
    <t>в  том числе</t>
  </si>
  <si>
    <t>Национальная экономика</t>
  </si>
  <si>
    <t>ТЕРРИТОРИАЛЬНЫЕ ОРГАНЫ</t>
  </si>
  <si>
    <t>Заработная плата</t>
  </si>
  <si>
    <t>Начисление на оплату труда</t>
  </si>
  <si>
    <t>Прочие выплаты</t>
  </si>
  <si>
    <t>Транспортные услуги</t>
  </si>
  <si>
    <t>Прочие работы, услуги</t>
  </si>
  <si>
    <t>Пособия по социальной помощи населению</t>
  </si>
  <si>
    <t>Закупка товаров, работ, услуг в сфере информационно-коммуникационных технологий</t>
  </si>
  <si>
    <t>Услуги связи</t>
  </si>
  <si>
    <t>Работы, услуги по содержанию имущества</t>
  </si>
  <si>
    <t>Увеличение стоимости основных средств</t>
  </si>
  <si>
    <t>Увеличение стоимости материальных запасов</t>
  </si>
  <si>
    <t>Закупка товаров, работ, услуг в целях капитального ремонта государственного имущества</t>
  </si>
  <si>
    <t>Прочая закупка товаров, работ и услуг для государственных нужд</t>
  </si>
  <si>
    <t>Коммунальные услуги</t>
  </si>
  <si>
    <t>Арендная плата за пользование имуществом</t>
  </si>
  <si>
    <t>ИТОГО РАСХОДОВ ПО ЦСР</t>
  </si>
  <si>
    <t>Уплата налога на имущество организаций и земельного налога</t>
  </si>
  <si>
    <t>Уплата прочих налогов, сборов и иных платежей</t>
  </si>
  <si>
    <t>ИТОГО РАСХОДОВ</t>
  </si>
  <si>
    <t>000 0000 0000000 000 900</t>
  </si>
  <si>
    <t>096 0401 2330019 000 000</t>
  </si>
  <si>
    <t>096 0401 2330019 122 212</t>
  </si>
  <si>
    <t>096 0401 2330019 122 222</t>
  </si>
  <si>
    <t>096 0401 2330019 122 225</t>
  </si>
  <si>
    <t>096 0401 2330019 122 262</t>
  </si>
  <si>
    <t>096 0401 2330019 242 000</t>
  </si>
  <si>
    <t>096 0401 2330019 242 221</t>
  </si>
  <si>
    <t>096 0401 2330019 242 225</t>
  </si>
  <si>
    <t>096 0401 2330019 242 226</t>
  </si>
  <si>
    <t>096 0401 2330019 242 310</t>
  </si>
  <si>
    <t>096 0401 2330019 242 340</t>
  </si>
  <si>
    <t>0960400</t>
  </si>
  <si>
    <t>096 0401 2330012 121 211</t>
  </si>
  <si>
    <t>096 0401 2330012 121 213</t>
  </si>
  <si>
    <t>096 0401 2330019 244 225</t>
  </si>
  <si>
    <t>096 0401 2330019 244 226</t>
  </si>
  <si>
    <t>096 0401 2330019 244 221</t>
  </si>
  <si>
    <t>096 0401 2330019 244 222</t>
  </si>
  <si>
    <t>096 0401 2330019 244 223</t>
  </si>
  <si>
    <t xml:space="preserve"> 096 0401 2330019 244 244</t>
  </si>
  <si>
    <t xml:space="preserve"> 096 0401 2330019 244 225</t>
  </si>
  <si>
    <t>096 0401 2330019 244 310</t>
  </si>
  <si>
    <t>096 0401 2330019 244 340</t>
  </si>
  <si>
    <t>096 0401 2330019 852 290</t>
  </si>
  <si>
    <t>096 0401 2330019 851 290</t>
  </si>
  <si>
    <t>096 0401 2333639 244 212</t>
  </si>
  <si>
    <t>096 0705 2332040 244 000</t>
  </si>
  <si>
    <t>096 0401 2330012 000 000</t>
  </si>
  <si>
    <t>Исполнение средств федерального бюджета за 6 месяцев 2015 года Управлением Роскомнадзора по Астраханской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</si>
</sst>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 applyProtection="1">
      <alignment vertical="center" wrapText="1"/>
      <protection locked="0"/>
    </xf>
    <xf numFmtId="49" fontId="4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>
      <selection activeCell="E10" sqref="E10"/>
    </sheetView>
  </sheetViews>
  <sheetFormatPr defaultRowHeight="14.4" x14ac:dyDescent="0.3"/>
  <cols>
    <col min="1" max="1" width="26.77734375" customWidth="1"/>
    <col min="2" max="2" width="23.6640625" bestFit="1" customWidth="1"/>
    <col min="3" max="3" width="13.6640625" customWidth="1"/>
    <col min="4" max="4" width="12.21875" customWidth="1"/>
    <col min="5" max="5" width="12.77734375" customWidth="1"/>
  </cols>
  <sheetData>
    <row r="1" spans="1:5" ht="48" customHeight="1" x14ac:dyDescent="0.3">
      <c r="A1" s="14" t="s">
        <v>58</v>
      </c>
      <c r="B1" s="14"/>
      <c r="C1" s="14"/>
      <c r="D1" s="14"/>
      <c r="E1" s="14"/>
    </row>
    <row r="2" spans="1:5" ht="62.4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ht="15.6" x14ac:dyDescent="0.3">
      <c r="A3" s="2" t="s">
        <v>5</v>
      </c>
      <c r="B3" s="3" t="s">
        <v>6</v>
      </c>
      <c r="C3" s="9">
        <v>16062.85</v>
      </c>
      <c r="D3" s="9">
        <v>6754.17</v>
      </c>
      <c r="E3" s="9">
        <f>C3-D3</f>
        <v>9308.68</v>
      </c>
    </row>
    <row r="4" spans="1:5" ht="15.6" x14ac:dyDescent="0.3">
      <c r="A4" s="3" t="s">
        <v>7</v>
      </c>
      <c r="B4" s="3"/>
      <c r="C4" s="10"/>
      <c r="D4" s="10"/>
      <c r="E4" s="10"/>
    </row>
    <row r="5" spans="1:5" ht="31.2" x14ac:dyDescent="0.3">
      <c r="A5" s="2" t="s">
        <v>8</v>
      </c>
      <c r="B5" s="7" t="s">
        <v>41</v>
      </c>
      <c r="C5" s="9">
        <f>C6+C9</f>
        <v>16052.09</v>
      </c>
      <c r="D5" s="9">
        <v>6754.17</v>
      </c>
      <c r="E5" s="9">
        <f>C5-D5</f>
        <v>9297.92</v>
      </c>
    </row>
    <row r="6" spans="1:5" ht="31.2" x14ac:dyDescent="0.3">
      <c r="A6" s="2" t="s">
        <v>9</v>
      </c>
      <c r="B6" s="6" t="s">
        <v>57</v>
      </c>
      <c r="C6" s="9">
        <f>C7+C8</f>
        <v>9567.43</v>
      </c>
      <c r="D6" s="9">
        <f>D7+D8</f>
        <v>3823.9399999999996</v>
      </c>
      <c r="E6" s="9">
        <f>E7+E8</f>
        <v>5743.49</v>
      </c>
    </row>
    <row r="7" spans="1:5" ht="15.6" x14ac:dyDescent="0.3">
      <c r="A7" s="3" t="s">
        <v>10</v>
      </c>
      <c r="B7" s="8" t="s">
        <v>42</v>
      </c>
      <c r="C7" s="11">
        <v>7410.28</v>
      </c>
      <c r="D7" s="11">
        <v>2866.99</v>
      </c>
      <c r="E7" s="11">
        <f>C7-D7</f>
        <v>4543.29</v>
      </c>
    </row>
    <row r="8" spans="1:5" ht="31.2" x14ac:dyDescent="0.3">
      <c r="A8" s="3" t="s">
        <v>11</v>
      </c>
      <c r="B8" s="8" t="s">
        <v>43</v>
      </c>
      <c r="C8" s="11">
        <v>2157.15</v>
      </c>
      <c r="D8" s="11">
        <v>956.95</v>
      </c>
      <c r="E8" s="11">
        <f>C8-D8</f>
        <v>1200.2</v>
      </c>
    </row>
    <row r="9" spans="1:5" ht="31.2" x14ac:dyDescent="0.3">
      <c r="A9" s="2" t="s">
        <v>9</v>
      </c>
      <c r="B9" s="7" t="s">
        <v>30</v>
      </c>
      <c r="C9" s="9">
        <f>C10+C11+C12+C13+C14+C23+C32+C33</f>
        <v>6484.6600000000008</v>
      </c>
      <c r="D9" s="9">
        <v>2930.23</v>
      </c>
      <c r="E9" s="9">
        <f>C9-D9</f>
        <v>3554.4300000000007</v>
      </c>
    </row>
    <row r="10" spans="1:5" ht="28.2" customHeight="1" x14ac:dyDescent="0.3">
      <c r="A10" s="3" t="s">
        <v>12</v>
      </c>
      <c r="B10" s="8" t="s">
        <v>31</v>
      </c>
      <c r="C10" s="11">
        <v>14.27</v>
      </c>
      <c r="D10" s="11">
        <v>5.0999999999999996</v>
      </c>
      <c r="E10" s="11">
        <v>9.17</v>
      </c>
    </row>
    <row r="11" spans="1:5" ht="28.8" customHeight="1" x14ac:dyDescent="0.3">
      <c r="A11" s="3" t="s">
        <v>13</v>
      </c>
      <c r="B11" s="8" t="s">
        <v>32</v>
      </c>
      <c r="C11" s="11">
        <v>313.69</v>
      </c>
      <c r="D11" s="11">
        <v>185.11</v>
      </c>
      <c r="E11" s="11">
        <f t="shared" ref="E11:E13" si="0">C11-D11</f>
        <v>128.57999999999998</v>
      </c>
    </row>
    <row r="12" spans="1:5" ht="28.8" customHeight="1" x14ac:dyDescent="0.3">
      <c r="A12" s="3" t="s">
        <v>14</v>
      </c>
      <c r="B12" s="8" t="s">
        <v>33</v>
      </c>
      <c r="C12" s="11">
        <v>34</v>
      </c>
      <c r="D12" s="11">
        <v>2.3199999999999998</v>
      </c>
      <c r="E12" s="11">
        <f t="shared" si="0"/>
        <v>31.68</v>
      </c>
    </row>
    <row r="13" spans="1:5" ht="35.4" customHeight="1" x14ac:dyDescent="0.3">
      <c r="A13" s="3" t="s">
        <v>15</v>
      </c>
      <c r="B13" s="8" t="s">
        <v>34</v>
      </c>
      <c r="C13" s="11">
        <v>0</v>
      </c>
      <c r="D13" s="11">
        <v>0</v>
      </c>
      <c r="E13" s="11">
        <f t="shared" si="0"/>
        <v>0</v>
      </c>
    </row>
    <row r="14" spans="1:5" ht="78.599999999999994" customHeight="1" x14ac:dyDescent="0.3">
      <c r="A14" s="2" t="s">
        <v>16</v>
      </c>
      <c r="B14" s="8" t="s">
        <v>35</v>
      </c>
      <c r="C14" s="9">
        <f>C15+C16+C17+C18+C19</f>
        <v>1525.55</v>
      </c>
      <c r="D14" s="9">
        <f>D15+D16+D17+D18+D19</f>
        <v>491.95</v>
      </c>
      <c r="E14" s="9">
        <f>E15+E16+E17+E18+E19</f>
        <v>1033.5999999999999</v>
      </c>
    </row>
    <row r="15" spans="1:5" ht="15.6" x14ac:dyDescent="0.3">
      <c r="A15" s="3" t="s">
        <v>17</v>
      </c>
      <c r="B15" s="8" t="s">
        <v>36</v>
      </c>
      <c r="C15" s="11">
        <v>625.37</v>
      </c>
      <c r="D15" s="11">
        <v>163.91</v>
      </c>
      <c r="E15" s="11">
        <f t="shared" ref="E15:E19" si="1">C15-D15</f>
        <v>461.46000000000004</v>
      </c>
    </row>
    <row r="16" spans="1:5" ht="44.4" customHeight="1" x14ac:dyDescent="0.3">
      <c r="A16" s="3" t="s">
        <v>18</v>
      </c>
      <c r="B16" s="8" t="s">
        <v>37</v>
      </c>
      <c r="C16" s="11">
        <v>34.71</v>
      </c>
      <c r="D16" s="11">
        <v>10.75</v>
      </c>
      <c r="E16" s="11">
        <f t="shared" si="1"/>
        <v>23.96</v>
      </c>
    </row>
    <row r="17" spans="1:5" ht="36" customHeight="1" x14ac:dyDescent="0.3">
      <c r="A17" s="3" t="s">
        <v>14</v>
      </c>
      <c r="B17" s="8" t="s">
        <v>38</v>
      </c>
      <c r="C17" s="11">
        <v>484.1</v>
      </c>
      <c r="D17" s="11">
        <v>181.59</v>
      </c>
      <c r="E17" s="11">
        <f t="shared" si="1"/>
        <v>302.51</v>
      </c>
    </row>
    <row r="18" spans="1:5" ht="39" customHeight="1" x14ac:dyDescent="0.3">
      <c r="A18" s="3" t="s">
        <v>19</v>
      </c>
      <c r="B18" s="8" t="s">
        <v>39</v>
      </c>
      <c r="C18" s="11">
        <v>164.57</v>
      </c>
      <c r="D18" s="11">
        <v>2.4</v>
      </c>
      <c r="E18" s="11">
        <f t="shared" si="1"/>
        <v>162.16999999999999</v>
      </c>
    </row>
    <row r="19" spans="1:5" ht="40.799999999999997" customHeight="1" x14ac:dyDescent="0.3">
      <c r="A19" s="3" t="s">
        <v>20</v>
      </c>
      <c r="B19" s="8" t="s">
        <v>40</v>
      </c>
      <c r="C19" s="11">
        <v>216.8</v>
      </c>
      <c r="D19" s="11">
        <v>133.30000000000001</v>
      </c>
      <c r="E19" s="11">
        <f t="shared" si="1"/>
        <v>83.5</v>
      </c>
    </row>
    <row r="20" spans="1:5" ht="77.400000000000006" customHeight="1" x14ac:dyDescent="0.3">
      <c r="A20" s="2" t="s">
        <v>21</v>
      </c>
      <c r="B20" s="4"/>
      <c r="C20" s="9">
        <v>0</v>
      </c>
      <c r="D20" s="9">
        <v>0</v>
      </c>
      <c r="E20" s="11">
        <v>0</v>
      </c>
    </row>
    <row r="21" spans="1:5" ht="47.4" customHeight="1" x14ac:dyDescent="0.3">
      <c r="A21" s="3" t="s">
        <v>18</v>
      </c>
      <c r="B21" s="8" t="s">
        <v>44</v>
      </c>
      <c r="C21" s="11">
        <v>0</v>
      </c>
      <c r="D21" s="11">
        <v>0</v>
      </c>
      <c r="E21" s="11">
        <v>0</v>
      </c>
    </row>
    <row r="22" spans="1:5" ht="33" customHeight="1" x14ac:dyDescent="0.3">
      <c r="A22" s="3" t="s">
        <v>14</v>
      </c>
      <c r="B22" s="8" t="s">
        <v>45</v>
      </c>
      <c r="C22" s="11">
        <v>0</v>
      </c>
      <c r="D22" s="11">
        <v>0</v>
      </c>
      <c r="E22" s="11">
        <v>0</v>
      </c>
    </row>
    <row r="23" spans="1:5" ht="54" customHeight="1" x14ac:dyDescent="0.3">
      <c r="A23" s="2" t="s">
        <v>22</v>
      </c>
      <c r="B23" s="4"/>
      <c r="C23" s="9">
        <f>C24+C25+C26+C27+C28+C29+C30+C31</f>
        <v>4580.58</v>
      </c>
      <c r="D23" s="13">
        <v>3191.2</v>
      </c>
      <c r="E23" s="9">
        <f>C23-D23</f>
        <v>1389.38</v>
      </c>
    </row>
    <row r="24" spans="1:5" ht="15.6" x14ac:dyDescent="0.3">
      <c r="A24" s="3" t="s">
        <v>17</v>
      </c>
      <c r="B24" s="8" t="s">
        <v>46</v>
      </c>
      <c r="C24" s="11">
        <v>361.17</v>
      </c>
      <c r="D24" s="11">
        <v>233.79</v>
      </c>
      <c r="E24" s="11">
        <f t="shared" ref="E24:E31" si="2">C24-D24</f>
        <v>127.38000000000002</v>
      </c>
    </row>
    <row r="25" spans="1:5" ht="35.4" customHeight="1" x14ac:dyDescent="0.3">
      <c r="A25" s="3" t="s">
        <v>13</v>
      </c>
      <c r="B25" s="8" t="s">
        <v>47</v>
      </c>
      <c r="C25" s="11">
        <v>1</v>
      </c>
      <c r="D25" s="11">
        <v>0.22</v>
      </c>
      <c r="E25" s="12">
        <v>0.8</v>
      </c>
    </row>
    <row r="26" spans="1:5" ht="33.6" customHeight="1" x14ac:dyDescent="0.3">
      <c r="A26" s="3" t="s">
        <v>23</v>
      </c>
      <c r="B26" s="8" t="s">
        <v>48</v>
      </c>
      <c r="C26" s="11">
        <v>361.69</v>
      </c>
      <c r="D26" s="11">
        <v>154.43</v>
      </c>
      <c r="E26" s="11">
        <f t="shared" si="2"/>
        <v>207.26</v>
      </c>
    </row>
    <row r="27" spans="1:5" ht="42.6" customHeight="1" x14ac:dyDescent="0.3">
      <c r="A27" s="3" t="s">
        <v>24</v>
      </c>
      <c r="B27" s="8" t="s">
        <v>49</v>
      </c>
      <c r="C27" s="11">
        <v>1896.91</v>
      </c>
      <c r="D27" s="11">
        <v>948.45</v>
      </c>
      <c r="E27" s="11">
        <f t="shared" si="2"/>
        <v>948.46</v>
      </c>
    </row>
    <row r="28" spans="1:5" ht="43.8" customHeight="1" x14ac:dyDescent="0.3">
      <c r="A28" s="3" t="s">
        <v>18</v>
      </c>
      <c r="B28" s="8" t="s">
        <v>50</v>
      </c>
      <c r="C28" s="11">
        <v>154.56</v>
      </c>
      <c r="D28" s="11">
        <v>62.27</v>
      </c>
      <c r="E28" s="11">
        <f t="shared" si="2"/>
        <v>92.289999999999992</v>
      </c>
    </row>
    <row r="29" spans="1:5" ht="33" customHeight="1" x14ac:dyDescent="0.3">
      <c r="A29" s="3" t="s">
        <v>14</v>
      </c>
      <c r="B29" s="8" t="s">
        <v>45</v>
      </c>
      <c r="C29" s="11">
        <v>1403.69</v>
      </c>
      <c r="D29" s="11">
        <v>716.23</v>
      </c>
      <c r="E29" s="11">
        <f t="shared" si="2"/>
        <v>687.46</v>
      </c>
    </row>
    <row r="30" spans="1:5" ht="48.6" customHeight="1" x14ac:dyDescent="0.3">
      <c r="A30" s="3" t="s">
        <v>19</v>
      </c>
      <c r="B30" s="8" t="s">
        <v>51</v>
      </c>
      <c r="C30" s="11">
        <v>17.2</v>
      </c>
      <c r="D30" s="11">
        <v>0</v>
      </c>
      <c r="E30" s="11">
        <f t="shared" si="2"/>
        <v>17.2</v>
      </c>
    </row>
    <row r="31" spans="1:5" ht="43.8" customHeight="1" x14ac:dyDescent="0.3">
      <c r="A31" s="3" t="s">
        <v>20</v>
      </c>
      <c r="B31" s="8" t="s">
        <v>52</v>
      </c>
      <c r="C31" s="11">
        <v>384.36</v>
      </c>
      <c r="D31" s="11">
        <v>119.6</v>
      </c>
      <c r="E31" s="11">
        <f t="shared" si="2"/>
        <v>264.76</v>
      </c>
    </row>
    <row r="32" spans="1:5" ht="47.4" customHeight="1" x14ac:dyDescent="0.3">
      <c r="A32" s="3" t="s">
        <v>26</v>
      </c>
      <c r="B32" s="8" t="s">
        <v>54</v>
      </c>
      <c r="C32" s="11">
        <v>4.68</v>
      </c>
      <c r="D32" s="11">
        <v>3.05</v>
      </c>
      <c r="E32" s="11">
        <v>1.63</v>
      </c>
    </row>
    <row r="33" spans="1:5" ht="38.4" customHeight="1" x14ac:dyDescent="0.3">
      <c r="A33" s="3" t="s">
        <v>27</v>
      </c>
      <c r="B33" s="8" t="s">
        <v>53</v>
      </c>
      <c r="C33" s="11">
        <v>11.89</v>
      </c>
      <c r="D33" s="11">
        <v>7.28</v>
      </c>
      <c r="E33" s="11">
        <v>4.6100000000000003</v>
      </c>
    </row>
    <row r="34" spans="1:5" ht="40.799999999999997" customHeight="1" x14ac:dyDescent="0.3">
      <c r="A34" s="2" t="s">
        <v>25</v>
      </c>
      <c r="B34" s="7" t="s">
        <v>56</v>
      </c>
      <c r="C34" s="9">
        <v>9.68</v>
      </c>
      <c r="D34" s="9">
        <v>9.68</v>
      </c>
      <c r="E34" s="9">
        <v>0</v>
      </c>
    </row>
    <row r="35" spans="1:5" ht="28.8" customHeight="1" x14ac:dyDescent="0.3">
      <c r="A35" s="3" t="s">
        <v>12</v>
      </c>
      <c r="B35" s="8" t="s">
        <v>56</v>
      </c>
      <c r="C35" s="11">
        <v>9.68</v>
      </c>
      <c r="D35" s="11">
        <v>0</v>
      </c>
      <c r="E35" s="11">
        <v>0</v>
      </c>
    </row>
    <row r="36" spans="1:5" ht="40.799999999999997" customHeight="1" x14ac:dyDescent="0.3">
      <c r="A36" s="2" t="s">
        <v>25</v>
      </c>
      <c r="B36" s="7" t="s">
        <v>55</v>
      </c>
      <c r="C36" s="9">
        <v>1.08</v>
      </c>
      <c r="D36" s="9">
        <v>0.4</v>
      </c>
      <c r="E36" s="9">
        <f>C36-D36</f>
        <v>0.68</v>
      </c>
    </row>
    <row r="37" spans="1:5" ht="28.8" customHeight="1" x14ac:dyDescent="0.3">
      <c r="A37" s="3" t="s">
        <v>12</v>
      </c>
      <c r="B37" s="8" t="s">
        <v>55</v>
      </c>
      <c r="C37" s="11">
        <v>1.08</v>
      </c>
      <c r="D37" s="11">
        <v>0.4</v>
      </c>
      <c r="E37" s="11">
        <v>0.68</v>
      </c>
    </row>
    <row r="38" spans="1:5" ht="31.2" customHeight="1" x14ac:dyDescent="0.3">
      <c r="A38" s="2" t="s">
        <v>28</v>
      </c>
      <c r="B38" s="5" t="s">
        <v>29</v>
      </c>
      <c r="C38" s="9">
        <f>C36+C34+C9+C6</f>
        <v>16062.850000000002</v>
      </c>
      <c r="D38" s="9">
        <v>6754.17</v>
      </c>
      <c r="E38" s="9">
        <f>C38-D38</f>
        <v>9308.6800000000021</v>
      </c>
    </row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Исполнение 2 кв. 2015 г.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2015-12-28T15:10:20Z</dcterms:modified>
</cp:coreProperties>
</file>