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8" yWindow="396" windowWidth="15576" windowHeight="10596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G27" i="1" l="1"/>
  <c r="F27" i="1"/>
  <c r="H24" i="1"/>
  <c r="H15" i="1" l="1"/>
  <c r="G31" i="1"/>
  <c r="F31" i="1"/>
  <c r="G29" i="1"/>
  <c r="F29" i="1"/>
  <c r="H30" i="1"/>
  <c r="H31" i="1" s="1"/>
  <c r="H28" i="1"/>
  <c r="H29" i="1" s="1"/>
  <c r="H17" i="1"/>
  <c r="H26" i="1" l="1"/>
  <c r="H25" i="1"/>
  <c r="H23" i="1"/>
  <c r="H22" i="1"/>
  <c r="H21" i="1"/>
  <c r="G20" i="1"/>
  <c r="F20" i="1"/>
  <c r="H19" i="1"/>
  <c r="H18" i="1"/>
  <c r="H27" i="1" l="1"/>
  <c r="G32" i="1"/>
  <c r="F32" i="1"/>
  <c r="H20" i="1"/>
  <c r="H32" i="1" l="1"/>
</calcChain>
</file>

<file path=xl/sharedStrings.xml><?xml version="1.0" encoding="utf-8"?>
<sst xmlns="http://schemas.openxmlformats.org/spreadsheetml/2006/main" count="45" uniqueCount="42">
  <si>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</si>
  <si>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</si>
  <si>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</si>
  <si>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</si>
  <si>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</si>
  <si>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</si>
  <si>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</si>
  <si>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</si>
  <si>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</si>
  <si>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</si>
  <si>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</si>
  <si>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</si>
  <si>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</si>
  <si>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</si>
  <si>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</si>
  <si>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</si>
  <si>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</si>
  <si>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</si>
  <si>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</si>
  <si>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</si>
  <si>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</si>
  <si>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</si>
  <si>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</si>
  <si>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</si>
  <si>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</si>
  <si>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</si>
  <si>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</si>
  <si>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</si>
  <si>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</si>
  <si>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</si>
  <si>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</si>
  <si>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</si>
  <si>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</si>
  <si>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</si>
  <si>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</si>
  <si>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</si>
  <si>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</si>
  <si>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</si>
  <si>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</si>
  <si>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 xml:space="preserve">096 0705 2330192040 244 </t>
  </si>
  <si>
    <t>2330193969</t>
  </si>
  <si>
    <t>на     01 октября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</si>
</sst>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K13" sqref="K13"/>
    </sheetView>
  </sheetViews>
  <sheetFormatPr defaultRowHeight="14.4" x14ac:dyDescent="0.3"/>
  <cols>
    <col min="1" max="1" width="13.88671875" customWidth="1"/>
    <col min="2" max="2" width="7" customWidth="1"/>
    <col min="3" max="3" width="6.44140625" customWidth="1"/>
    <col min="4" max="4" width="2.88671875" customWidth="1"/>
    <col min="5" max="5" width="25.6640625" customWidth="1"/>
    <col min="6" max="6" width="13" customWidth="1"/>
    <col min="7" max="7" width="11.33203125" customWidth="1"/>
    <col min="8" max="8" width="10.6640625" customWidth="1"/>
  </cols>
  <sheetData>
    <row r="1" spans="1:11" ht="15" customHeight="1" x14ac:dyDescent="0.3">
      <c r="A1" s="1"/>
      <c r="B1" s="1"/>
      <c r="C1" s="1"/>
      <c r="D1" s="1"/>
      <c r="E1" s="1"/>
      <c r="F1" s="1"/>
      <c r="G1" s="1"/>
      <c r="H1" s="1"/>
      <c r="I1" s="18"/>
    </row>
    <row r="2" spans="1:11" x14ac:dyDescent="0.3">
      <c r="A2" s="1"/>
      <c r="B2" s="1"/>
      <c r="C2" s="1"/>
      <c r="D2" s="1"/>
      <c r="E2" s="1"/>
      <c r="F2" s="1"/>
      <c r="G2" s="1"/>
      <c r="H2" s="1"/>
    </row>
    <row r="3" spans="1:11" x14ac:dyDescent="0.3">
      <c r="A3" s="1"/>
      <c r="B3" s="1"/>
      <c r="C3" s="1"/>
      <c r="D3" s="1"/>
      <c r="E3" s="1"/>
      <c r="F3" s="1"/>
      <c r="G3" s="1"/>
      <c r="H3" s="1"/>
    </row>
    <row r="4" spans="1:11" x14ac:dyDescent="0.3">
      <c r="A4" s="1"/>
      <c r="B4" s="1"/>
      <c r="C4" s="1"/>
      <c r="D4" s="1"/>
      <c r="E4" s="1"/>
      <c r="F4" s="1"/>
      <c r="G4" s="1"/>
      <c r="H4" s="1"/>
    </row>
    <row r="5" spans="1:11" ht="17.399999999999999" x14ac:dyDescent="0.3">
      <c r="A5" s="25" t="s">
        <v>17</v>
      </c>
      <c r="B5" s="25"/>
      <c r="C5" s="25"/>
      <c r="D5" s="25"/>
      <c r="E5" s="25"/>
      <c r="F5" s="25"/>
      <c r="G5" s="25"/>
      <c r="H5" s="25"/>
    </row>
    <row r="6" spans="1:11" ht="17.399999999999999" x14ac:dyDescent="0.3">
      <c r="A6" s="25" t="s">
        <v>41</v>
      </c>
      <c r="B6" s="25"/>
      <c r="C6" s="25"/>
      <c r="D6" s="25"/>
      <c r="E6" s="25"/>
      <c r="F6" s="25"/>
      <c r="G6" s="25"/>
      <c r="H6" s="25"/>
    </row>
    <row r="7" spans="1:11" x14ac:dyDescent="0.3">
      <c r="A7" s="1"/>
      <c r="B7" s="1"/>
      <c r="C7" s="1"/>
      <c r="D7" s="1"/>
      <c r="E7" s="1"/>
      <c r="F7" s="1"/>
      <c r="G7" s="1"/>
      <c r="H7" s="1"/>
    </row>
    <row r="8" spans="1:11" ht="15.6" x14ac:dyDescent="0.3">
      <c r="A8" s="24" t="s">
        <v>0</v>
      </c>
      <c r="B8" s="24"/>
      <c r="C8" s="24"/>
      <c r="D8" s="24"/>
      <c r="E8" s="26" t="s">
        <v>16</v>
      </c>
      <c r="F8" s="26"/>
      <c r="G8" s="26"/>
      <c r="H8" s="26"/>
    </row>
    <row r="9" spans="1:11" ht="6" customHeight="1" x14ac:dyDescent="0.3">
      <c r="A9" s="1"/>
      <c r="B9" s="1"/>
      <c r="C9" s="1"/>
      <c r="D9" s="1"/>
      <c r="E9" s="1"/>
      <c r="F9" s="1"/>
      <c r="G9" s="1"/>
      <c r="H9" s="1"/>
    </row>
    <row r="10" spans="1:11" x14ac:dyDescent="0.3">
      <c r="A10" s="24" t="s">
        <v>1</v>
      </c>
      <c r="B10" s="24"/>
      <c r="C10" s="24"/>
      <c r="D10" s="24"/>
      <c r="E10" s="1"/>
      <c r="F10" s="1"/>
      <c r="G10" s="1"/>
      <c r="H10" s="1"/>
    </row>
    <row r="11" spans="1:11" ht="7.8" customHeight="1" x14ac:dyDescent="0.3">
      <c r="A11" s="1"/>
      <c r="B11" s="1"/>
      <c r="C11" s="1"/>
      <c r="D11" s="1"/>
      <c r="E11" s="1"/>
      <c r="F11" s="1"/>
      <c r="G11" s="1"/>
      <c r="H11" s="1"/>
    </row>
    <row r="12" spans="1:11" ht="14.4" customHeight="1" x14ac:dyDescent="0.3">
      <c r="A12" s="32" t="s">
        <v>2</v>
      </c>
      <c r="B12" s="32"/>
      <c r="C12" s="32"/>
      <c r="D12" s="32"/>
      <c r="E12" s="33" t="s">
        <v>22</v>
      </c>
      <c r="F12" s="21" t="s">
        <v>3</v>
      </c>
      <c r="G12" s="21" t="s">
        <v>25</v>
      </c>
      <c r="H12" s="22" t="s">
        <v>26</v>
      </c>
      <c r="I12" s="2"/>
      <c r="J12" s="2"/>
      <c r="K12" s="2"/>
    </row>
    <row r="13" spans="1:11" ht="64.5" customHeight="1" x14ac:dyDescent="0.3">
      <c r="A13" s="32"/>
      <c r="B13" s="32"/>
      <c r="C13" s="32"/>
      <c r="D13" s="32"/>
      <c r="E13" s="33"/>
      <c r="F13" s="21"/>
      <c r="G13" s="21"/>
      <c r="H13" s="23"/>
      <c r="I13" s="2"/>
      <c r="J13" s="2"/>
      <c r="K13" s="2"/>
    </row>
    <row r="14" spans="1:11" x14ac:dyDescent="0.3">
      <c r="A14" s="27">
        <v>1</v>
      </c>
      <c r="B14" s="27"/>
      <c r="C14" s="27"/>
      <c r="D14" s="27"/>
      <c r="E14" s="3">
        <v>4</v>
      </c>
      <c r="F14" s="4">
        <v>7</v>
      </c>
      <c r="G14" s="4">
        <v>8</v>
      </c>
      <c r="H14" s="4">
        <v>9</v>
      </c>
    </row>
    <row r="15" spans="1:11" x14ac:dyDescent="0.3">
      <c r="A15" s="34" t="s">
        <v>18</v>
      </c>
      <c r="B15" s="34"/>
      <c r="C15" s="34"/>
      <c r="D15" s="34"/>
      <c r="E15" s="5" t="s">
        <v>23</v>
      </c>
      <c r="F15" s="13">
        <v>14372.91</v>
      </c>
      <c r="G15" s="13">
        <v>2922.63</v>
      </c>
      <c r="H15" s="14">
        <f t="shared" ref="H15" si="0">F15-G15</f>
        <v>11450.279999999999</v>
      </c>
    </row>
    <row r="16" spans="1:11" x14ac:dyDescent="0.3">
      <c r="A16" s="35" t="s">
        <v>19</v>
      </c>
      <c r="B16" s="35"/>
      <c r="C16" s="35"/>
      <c r="D16" s="35"/>
      <c r="E16" s="5"/>
      <c r="F16" s="11"/>
      <c r="G16" s="11"/>
      <c r="H16" s="12"/>
    </row>
    <row r="17" spans="1:8" s="10" customFormat="1" x14ac:dyDescent="0.3">
      <c r="A17" s="34" t="s">
        <v>20</v>
      </c>
      <c r="B17" s="34"/>
      <c r="C17" s="34"/>
      <c r="D17" s="34"/>
      <c r="E17" s="20" t="s">
        <v>24</v>
      </c>
      <c r="F17" s="13">
        <v>14372.91</v>
      </c>
      <c r="G17" s="13">
        <v>2922.63</v>
      </c>
      <c r="H17" s="14">
        <f t="shared" ref="H17" si="1">F17-G17</f>
        <v>11450.279999999999</v>
      </c>
    </row>
    <row r="18" spans="1:8" x14ac:dyDescent="0.3">
      <c r="A18" s="35" t="s">
        <v>4</v>
      </c>
      <c r="B18" s="35"/>
      <c r="C18" s="35"/>
      <c r="D18" s="35"/>
      <c r="E18" s="19" t="s">
        <v>27</v>
      </c>
      <c r="F18" s="11">
        <v>8191.19</v>
      </c>
      <c r="G18" s="11">
        <v>5446.3</v>
      </c>
      <c r="H18" s="12">
        <f>F18-G18</f>
        <v>2744.8899999999994</v>
      </c>
    </row>
    <row r="19" spans="1:8" ht="18.600000000000001" customHeight="1" x14ac:dyDescent="0.3">
      <c r="A19" s="36" t="s">
        <v>5</v>
      </c>
      <c r="B19" s="37"/>
      <c r="C19" s="37"/>
      <c r="D19" s="38"/>
      <c r="E19" s="19" t="s">
        <v>28</v>
      </c>
      <c r="F19" s="11">
        <v>2410.61</v>
      </c>
      <c r="G19" s="11">
        <v>1614.98</v>
      </c>
      <c r="H19" s="12">
        <f t="shared" ref="H19:H26" si="2">F19-G19</f>
        <v>795.63000000000011</v>
      </c>
    </row>
    <row r="20" spans="1:8" s="10" customFormat="1" x14ac:dyDescent="0.3">
      <c r="A20" s="39" t="s">
        <v>21</v>
      </c>
      <c r="B20" s="40"/>
      <c r="C20" s="40"/>
      <c r="D20" s="41"/>
      <c r="E20" s="20" t="s">
        <v>29</v>
      </c>
      <c r="F20" s="13">
        <f>F18+F19</f>
        <v>10601.8</v>
      </c>
      <c r="G20" s="13">
        <f t="shared" ref="G20:H20" si="3">G18+G19</f>
        <v>7061.2800000000007</v>
      </c>
      <c r="H20" s="14">
        <f t="shared" si="3"/>
        <v>3540.5199999999995</v>
      </c>
    </row>
    <row r="21" spans="1:8" s="10" customFormat="1" ht="28.5" customHeight="1" x14ac:dyDescent="0.3">
      <c r="A21" s="34" t="s">
        <v>6</v>
      </c>
      <c r="B21" s="34"/>
      <c r="C21" s="34"/>
      <c r="D21" s="34"/>
      <c r="E21" s="20" t="s">
        <v>30</v>
      </c>
      <c r="F21" s="13">
        <v>240.9</v>
      </c>
      <c r="G21" s="13">
        <v>115.41</v>
      </c>
      <c r="H21" s="14">
        <f t="shared" si="2"/>
        <v>125.49000000000001</v>
      </c>
    </row>
    <row r="22" spans="1:8" s="10" customFormat="1" ht="33" customHeight="1" x14ac:dyDescent="0.3">
      <c r="A22" s="28" t="s">
        <v>8</v>
      </c>
      <c r="B22" s="28"/>
      <c r="C22" s="28"/>
      <c r="D22" s="28"/>
      <c r="E22" s="20" t="s">
        <v>31</v>
      </c>
      <c r="F22" s="13">
        <v>1259.56</v>
      </c>
      <c r="G22" s="13">
        <v>908.83</v>
      </c>
      <c r="H22" s="14">
        <f t="shared" si="2"/>
        <v>350.7299999999999</v>
      </c>
    </row>
    <row r="23" spans="1:8" s="10" customFormat="1" ht="30.6" customHeight="1" x14ac:dyDescent="0.3">
      <c r="A23" s="29" t="s">
        <v>9</v>
      </c>
      <c r="B23" s="30"/>
      <c r="C23" s="30"/>
      <c r="D23" s="31"/>
      <c r="E23" s="20" t="s">
        <v>32</v>
      </c>
      <c r="F23" s="13">
        <v>0</v>
      </c>
      <c r="G23" s="13">
        <v>0</v>
      </c>
      <c r="H23" s="14">
        <f>F23-G23</f>
        <v>0</v>
      </c>
    </row>
    <row r="24" spans="1:8" s="10" customFormat="1" ht="38.4" customHeight="1" x14ac:dyDescent="0.3">
      <c r="A24" s="43" t="s">
        <v>10</v>
      </c>
      <c r="B24" s="44"/>
      <c r="C24" s="44"/>
      <c r="D24" s="45"/>
      <c r="E24" s="20" t="s">
        <v>33</v>
      </c>
      <c r="F24" s="13">
        <v>4583.3999999999996</v>
      </c>
      <c r="G24" s="13">
        <v>3223.57</v>
      </c>
      <c r="H24" s="14">
        <f t="shared" si="2"/>
        <v>1359.8299999999995</v>
      </c>
    </row>
    <row r="25" spans="1:8" ht="21.75" customHeight="1" x14ac:dyDescent="0.3">
      <c r="A25" s="36" t="s">
        <v>11</v>
      </c>
      <c r="B25" s="37"/>
      <c r="C25" s="37"/>
      <c r="D25" s="38"/>
      <c r="E25" s="19" t="s">
        <v>34</v>
      </c>
      <c r="F25" s="12">
        <v>2.44</v>
      </c>
      <c r="G25" s="12">
        <v>2.31</v>
      </c>
      <c r="H25" s="12">
        <f t="shared" si="2"/>
        <v>0.12999999999999989</v>
      </c>
    </row>
    <row r="26" spans="1:8" ht="27.6" customHeight="1" x14ac:dyDescent="0.3">
      <c r="A26" s="36" t="s">
        <v>12</v>
      </c>
      <c r="B26" s="37"/>
      <c r="C26" s="37"/>
      <c r="D26" s="38"/>
      <c r="E26" s="19" t="s">
        <v>35</v>
      </c>
      <c r="F26" s="12">
        <v>13.93</v>
      </c>
      <c r="G26" s="12">
        <v>10.54</v>
      </c>
      <c r="H26" s="12">
        <f t="shared" si="2"/>
        <v>3.3900000000000006</v>
      </c>
    </row>
    <row r="27" spans="1:8" x14ac:dyDescent="0.3">
      <c r="A27" s="46" t="s">
        <v>13</v>
      </c>
      <c r="B27" s="46"/>
      <c r="C27" s="46"/>
      <c r="D27" s="46"/>
      <c r="E27" s="20" t="s">
        <v>36</v>
      </c>
      <c r="F27" s="14">
        <f>SUM(F21:F26)</f>
        <v>6100.23</v>
      </c>
      <c r="G27" s="14">
        <f t="shared" ref="G27:H27" si="4">SUM(G21:G26)</f>
        <v>4260.6600000000008</v>
      </c>
      <c r="H27" s="14">
        <f t="shared" si="4"/>
        <v>1839.5699999999995</v>
      </c>
    </row>
    <row r="28" spans="1:8" ht="27.6" customHeight="1" x14ac:dyDescent="0.3">
      <c r="A28" s="36" t="s">
        <v>6</v>
      </c>
      <c r="B28" s="37"/>
      <c r="C28" s="37"/>
      <c r="D28" s="38"/>
      <c r="E28" s="19" t="s">
        <v>37</v>
      </c>
      <c r="F28" s="12">
        <v>1.29</v>
      </c>
      <c r="G28" s="12">
        <v>0.84</v>
      </c>
      <c r="H28" s="12">
        <f t="shared" ref="H28:H30" si="5">F28-G28</f>
        <v>0.45000000000000007</v>
      </c>
    </row>
    <row r="29" spans="1:8" x14ac:dyDescent="0.3">
      <c r="A29" s="46" t="s">
        <v>13</v>
      </c>
      <c r="B29" s="46"/>
      <c r="C29" s="46"/>
      <c r="D29" s="46"/>
      <c r="E29" s="20" t="s">
        <v>40</v>
      </c>
      <c r="F29" s="14">
        <f>SUM(F28)</f>
        <v>1.29</v>
      </c>
      <c r="G29" s="14">
        <f>SUM(G28)</f>
        <v>0.84</v>
      </c>
      <c r="H29" s="14">
        <f>SUM(H28)</f>
        <v>0.45000000000000007</v>
      </c>
    </row>
    <row r="30" spans="1:8" ht="27.6" customHeight="1" x14ac:dyDescent="0.3">
      <c r="A30" s="36" t="s">
        <v>7</v>
      </c>
      <c r="B30" s="37"/>
      <c r="C30" s="37"/>
      <c r="D30" s="38"/>
      <c r="E30" s="19" t="s">
        <v>39</v>
      </c>
      <c r="F30" s="12">
        <v>0</v>
      </c>
      <c r="G30" s="12">
        <v>0</v>
      </c>
      <c r="H30" s="12">
        <f t="shared" si="5"/>
        <v>0</v>
      </c>
    </row>
    <row r="31" spans="1:8" x14ac:dyDescent="0.3">
      <c r="A31" s="46" t="s">
        <v>13</v>
      </c>
      <c r="B31" s="46"/>
      <c r="C31" s="46"/>
      <c r="D31" s="46"/>
      <c r="E31" s="20" t="s">
        <v>38</v>
      </c>
      <c r="F31" s="14">
        <f>SUM(F30)</f>
        <v>0</v>
      </c>
      <c r="G31" s="14">
        <f>SUM(G30)</f>
        <v>0</v>
      </c>
      <c r="H31" s="14">
        <f>SUM(H30)</f>
        <v>0</v>
      </c>
    </row>
    <row r="32" spans="1:8" ht="15.6" x14ac:dyDescent="0.3">
      <c r="A32" s="42" t="s">
        <v>14</v>
      </c>
      <c r="B32" s="42"/>
      <c r="C32" s="42"/>
      <c r="D32" s="42"/>
      <c r="E32" s="20" t="s">
        <v>15</v>
      </c>
      <c r="F32" s="14">
        <f>F20+F27+F29+F31</f>
        <v>16703.32</v>
      </c>
      <c r="G32" s="14">
        <f>G20+G27+G29+G31</f>
        <v>11322.780000000002</v>
      </c>
      <c r="H32" s="14">
        <f>H20+H27+H29+H31</f>
        <v>5380.5399999999991</v>
      </c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6"/>
      <c r="E34" s="1"/>
      <c r="F34" s="1"/>
      <c r="G34" s="1"/>
      <c r="H34" s="1"/>
    </row>
    <row r="35" spans="1:8" x14ac:dyDescent="0.3">
      <c r="E35" s="1"/>
      <c r="F35" s="1"/>
      <c r="G35" s="1"/>
      <c r="H35" s="1"/>
    </row>
    <row r="36" spans="1:8" x14ac:dyDescent="0.3">
      <c r="A36" s="6"/>
      <c r="B36" s="7"/>
      <c r="C36" s="7"/>
      <c r="D36" s="8"/>
      <c r="E36" s="1"/>
      <c r="F36" s="1"/>
      <c r="G36" s="1"/>
      <c r="H36" s="1"/>
    </row>
    <row r="37" spans="1:8" x14ac:dyDescent="0.3">
      <c r="A37" s="9"/>
      <c r="B37" s="9"/>
      <c r="C37" s="9"/>
      <c r="D37" s="9"/>
      <c r="E37" s="1"/>
      <c r="F37" s="1"/>
      <c r="G37" s="1"/>
      <c r="H37" s="1"/>
    </row>
    <row r="38" spans="1:8" s="17" customFormat="1" ht="13.8" x14ac:dyDescent="0.25">
      <c r="A38" s="15"/>
      <c r="B38" s="16"/>
      <c r="C38" s="16"/>
      <c r="D38" s="15"/>
      <c r="E38" s="1"/>
      <c r="F38" s="1"/>
      <c r="G38" s="1"/>
      <c r="H38" s="1"/>
    </row>
    <row r="39" spans="1:8" x14ac:dyDescent="0.3">
      <c r="A39" s="9"/>
      <c r="B39" s="9"/>
      <c r="C39" s="9"/>
      <c r="D39" s="9"/>
      <c r="E39" s="1"/>
      <c r="F39" s="1"/>
      <c r="G39" s="1"/>
      <c r="H39" s="1"/>
    </row>
    <row r="40" spans="1:8" x14ac:dyDescent="0.3">
      <c r="A40" s="6"/>
      <c r="B40" s="7"/>
      <c r="C40" s="7"/>
      <c r="D40" s="8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</sheetData>
  <mergeCells count="29">
    <mergeCell ref="A32:D32"/>
    <mergeCell ref="A24:D24"/>
    <mergeCell ref="A25:D25"/>
    <mergeCell ref="A26:D26"/>
    <mergeCell ref="A27:D27"/>
    <mergeCell ref="A29:D29"/>
    <mergeCell ref="A30:D30"/>
    <mergeCell ref="A31:D31"/>
    <mergeCell ref="A28:D28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Пользователь</cp:lastModifiedBy>
  <cp:lastPrinted>2014-12-26T08:05:57Z</cp:lastPrinted>
  <dcterms:created xsi:type="dcterms:W3CDTF">2013-12-18T08:18:23Z</dcterms:created>
  <dcterms:modified xsi:type="dcterms:W3CDTF">2016-10-04T06:28:32Z</dcterms:modified>
</cp:coreProperties>
</file>