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8" yWindow="396" windowWidth="15576" windowHeight="10596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H26" i="1" l="1"/>
  <c r="G28" i="1" l="1"/>
  <c r="F28" i="1"/>
  <c r="H24" i="1"/>
  <c r="H15" i="1" l="1"/>
  <c r="G32" i="1"/>
  <c r="F32" i="1"/>
  <c r="G30" i="1"/>
  <c r="F30" i="1"/>
  <c r="H31" i="1"/>
  <c r="H32" i="1" s="1"/>
  <c r="H29" i="1"/>
  <c r="H30" i="1" s="1"/>
  <c r="H17" i="1"/>
  <c r="H27" i="1" l="1"/>
  <c r="H25" i="1"/>
  <c r="H23" i="1"/>
  <c r="H22" i="1"/>
  <c r="H21" i="1"/>
  <c r="G20" i="1"/>
  <c r="F20" i="1"/>
  <c r="H19" i="1"/>
  <c r="H18" i="1"/>
  <c r="H28" i="1" l="1"/>
  <c r="G33" i="1"/>
  <c r="F33" i="1"/>
  <c r="H20" i="1"/>
  <c r="H33" i="1" l="1"/>
</calcChain>
</file>

<file path=xl/sharedStrings.xml><?xml version="1.0" encoding="utf-8"?>
<sst xmlns="http://schemas.openxmlformats.org/spreadsheetml/2006/main" count="47" uniqueCount="44">
  <si>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</si>
  <si>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</si>
  <si>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</si>
  <si>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</si>
  <si>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</si>
  <si>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</si>
  <si>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</si>
  <si>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</si>
  <si>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</si>
  <si>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</si>
  <si>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</si>
  <si>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</si>
  <si>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</si>
  <si>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</si>
  <si>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</si>
  <si>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</si>
  <si>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</si>
  <si>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</si>
  <si>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</si>
  <si>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</si>
  <si>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</si>
  <si>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</si>
  <si>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</si>
  <si>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</si>
  <si>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096 0400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</si>
  <si>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</si>
  <si>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</si>
  <si>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</si>
  <si>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</si>
  <si>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</si>
  <si>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</si>
  <si>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</si>
  <si>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</si>
  <si>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</si>
  <si>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</si>
  <si>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</si>
  <si>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</si>
  <si>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 xml:space="preserve">096 0401 2330193969 122 </t>
  </si>
  <si>
    <t>2330192040</t>
  </si>
  <si>
    <t xml:space="preserve">096 0705 2330192040 244 </t>
  </si>
  <si>
    <t>2330193969</t>
  </si>
  <si>
    <t>на     01 апреля 2017 г.</t>
  </si>
  <si>
    <t>096 0401 2330190019 853</t>
  </si>
  <si>
    <t>Уплата иных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</si>
</sst>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\$#,##0\ ;\(\$#,##0\)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1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49" fontId="1" fillId="0" borderId="1" xfId="1" quotePrefix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right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F26" sqref="F26"/>
    </sheetView>
  </sheetViews>
  <sheetFormatPr defaultRowHeight="14.4" x14ac:dyDescent="0.3"/>
  <cols>
    <col min="1" max="1" width="13.88671875" customWidth="1"/>
    <col min="2" max="2" width="7" customWidth="1"/>
    <col min="3" max="3" width="6.44140625" customWidth="1"/>
    <col min="4" max="4" width="2.88671875" customWidth="1"/>
    <col min="5" max="5" width="25.6640625" customWidth="1"/>
    <col min="6" max="6" width="13" customWidth="1"/>
    <col min="7" max="7" width="11.33203125" customWidth="1"/>
    <col min="8" max="8" width="10.6640625" customWidth="1"/>
  </cols>
  <sheetData>
    <row r="1" spans="1:11" ht="15" customHeight="1" x14ac:dyDescent="0.3">
      <c r="A1" s="1"/>
      <c r="B1" s="1"/>
      <c r="C1" s="1"/>
      <c r="D1" s="1"/>
      <c r="E1" s="1"/>
      <c r="F1" s="1"/>
      <c r="G1" s="1"/>
      <c r="H1" s="1"/>
      <c r="I1" s="18"/>
    </row>
    <row r="2" spans="1:11" x14ac:dyDescent="0.3">
      <c r="A2" s="1"/>
      <c r="B2" s="1"/>
      <c r="C2" s="1"/>
      <c r="D2" s="1"/>
      <c r="E2" s="1"/>
      <c r="F2" s="1"/>
      <c r="G2" s="1"/>
      <c r="H2" s="1"/>
    </row>
    <row r="3" spans="1:11" x14ac:dyDescent="0.3">
      <c r="A3" s="1"/>
      <c r="B3" s="1"/>
      <c r="C3" s="1"/>
      <c r="D3" s="1"/>
      <c r="E3" s="1"/>
      <c r="F3" s="1"/>
      <c r="G3" s="1"/>
      <c r="H3" s="1"/>
    </row>
    <row r="4" spans="1:11" x14ac:dyDescent="0.3">
      <c r="A4" s="1"/>
      <c r="B4" s="1"/>
      <c r="C4" s="1"/>
      <c r="D4" s="1"/>
      <c r="E4" s="1"/>
      <c r="F4" s="1"/>
      <c r="G4" s="1"/>
      <c r="H4" s="1"/>
    </row>
    <row r="5" spans="1:11" ht="17.399999999999999" x14ac:dyDescent="0.3">
      <c r="A5" s="25" t="s">
        <v>17</v>
      </c>
      <c r="B5" s="25"/>
      <c r="C5" s="25"/>
      <c r="D5" s="25"/>
      <c r="E5" s="25"/>
      <c r="F5" s="25"/>
      <c r="G5" s="25"/>
      <c r="H5" s="25"/>
    </row>
    <row r="6" spans="1:11" ht="17.399999999999999" x14ac:dyDescent="0.3">
      <c r="A6" s="25" t="s">
        <v>41</v>
      </c>
      <c r="B6" s="25"/>
      <c r="C6" s="25"/>
      <c r="D6" s="25"/>
      <c r="E6" s="25"/>
      <c r="F6" s="25"/>
      <c r="G6" s="25"/>
      <c r="H6" s="25"/>
    </row>
    <row r="7" spans="1:11" x14ac:dyDescent="0.3">
      <c r="A7" s="1"/>
      <c r="B7" s="1"/>
      <c r="C7" s="1"/>
      <c r="D7" s="1"/>
      <c r="E7" s="1"/>
      <c r="F7" s="1"/>
      <c r="G7" s="1"/>
      <c r="H7" s="1"/>
    </row>
    <row r="8" spans="1:11" ht="15.6" x14ac:dyDescent="0.3">
      <c r="A8" s="24" t="s">
        <v>0</v>
      </c>
      <c r="B8" s="24"/>
      <c r="C8" s="24"/>
      <c r="D8" s="24"/>
      <c r="E8" s="26" t="s">
        <v>16</v>
      </c>
      <c r="F8" s="26"/>
      <c r="G8" s="26"/>
      <c r="H8" s="26"/>
    </row>
    <row r="9" spans="1:11" ht="6" customHeight="1" x14ac:dyDescent="0.3">
      <c r="A9" s="1"/>
      <c r="B9" s="1"/>
      <c r="C9" s="1"/>
      <c r="D9" s="1"/>
      <c r="E9" s="1"/>
      <c r="F9" s="1"/>
      <c r="G9" s="1"/>
      <c r="H9" s="1"/>
    </row>
    <row r="10" spans="1:11" x14ac:dyDescent="0.3">
      <c r="A10" s="24" t="s">
        <v>1</v>
      </c>
      <c r="B10" s="24"/>
      <c r="C10" s="24"/>
      <c r="D10" s="24"/>
      <c r="E10" s="1"/>
      <c r="F10" s="1"/>
      <c r="G10" s="1"/>
      <c r="H10" s="1"/>
    </row>
    <row r="11" spans="1:11" ht="7.8" customHeight="1" x14ac:dyDescent="0.3">
      <c r="A11" s="1"/>
      <c r="B11" s="1"/>
      <c r="C11" s="1"/>
      <c r="D11" s="1"/>
      <c r="E11" s="1"/>
      <c r="F11" s="1"/>
      <c r="G11" s="1"/>
      <c r="H11" s="1"/>
    </row>
    <row r="12" spans="1:11" ht="14.4" customHeight="1" x14ac:dyDescent="0.3">
      <c r="A12" s="32" t="s">
        <v>2</v>
      </c>
      <c r="B12" s="32"/>
      <c r="C12" s="32"/>
      <c r="D12" s="32"/>
      <c r="E12" s="33" t="s">
        <v>22</v>
      </c>
      <c r="F12" s="21" t="s">
        <v>3</v>
      </c>
      <c r="G12" s="21" t="s">
        <v>25</v>
      </c>
      <c r="H12" s="22" t="s">
        <v>26</v>
      </c>
      <c r="I12" s="2"/>
      <c r="J12" s="2"/>
      <c r="K12" s="2"/>
    </row>
    <row r="13" spans="1:11" ht="64.5" customHeight="1" x14ac:dyDescent="0.3">
      <c r="A13" s="32"/>
      <c r="B13" s="32"/>
      <c r="C13" s="32"/>
      <c r="D13" s="32"/>
      <c r="E13" s="33"/>
      <c r="F13" s="21"/>
      <c r="G13" s="21"/>
      <c r="H13" s="23"/>
      <c r="I13" s="2"/>
      <c r="J13" s="2"/>
      <c r="K13" s="2"/>
    </row>
    <row r="14" spans="1:11" x14ac:dyDescent="0.3">
      <c r="A14" s="27">
        <v>1</v>
      </c>
      <c r="B14" s="27"/>
      <c r="C14" s="27"/>
      <c r="D14" s="27"/>
      <c r="E14" s="3">
        <v>4</v>
      </c>
      <c r="F14" s="4">
        <v>7</v>
      </c>
      <c r="G14" s="4">
        <v>8</v>
      </c>
      <c r="H14" s="4">
        <v>9</v>
      </c>
    </row>
    <row r="15" spans="1:11" x14ac:dyDescent="0.3">
      <c r="A15" s="34" t="s">
        <v>18</v>
      </c>
      <c r="B15" s="34"/>
      <c r="C15" s="34"/>
      <c r="D15" s="34"/>
      <c r="E15" s="5" t="s">
        <v>23</v>
      </c>
      <c r="F15" s="13">
        <v>17019.509999999998</v>
      </c>
      <c r="G15" s="13">
        <v>16934.849999999999</v>
      </c>
      <c r="H15" s="14">
        <f t="shared" ref="H15" si="0">F15-G15</f>
        <v>84.659999999999854</v>
      </c>
    </row>
    <row r="16" spans="1:11" x14ac:dyDescent="0.3">
      <c r="A16" s="35" t="s">
        <v>19</v>
      </c>
      <c r="B16" s="35"/>
      <c r="C16" s="35"/>
      <c r="D16" s="35"/>
      <c r="E16" s="5"/>
      <c r="F16" s="11"/>
      <c r="G16" s="11"/>
      <c r="H16" s="12"/>
    </row>
    <row r="17" spans="1:8" s="10" customFormat="1" x14ac:dyDescent="0.3">
      <c r="A17" s="34" t="s">
        <v>20</v>
      </c>
      <c r="B17" s="34"/>
      <c r="C17" s="34"/>
      <c r="D17" s="34"/>
      <c r="E17" s="20" t="s">
        <v>24</v>
      </c>
      <c r="F17" s="13">
        <v>14372.91</v>
      </c>
      <c r="G17" s="13">
        <v>2922.63</v>
      </c>
      <c r="H17" s="14">
        <f t="shared" ref="H17" si="1">F17-G17</f>
        <v>11450.279999999999</v>
      </c>
    </row>
    <row r="18" spans="1:8" x14ac:dyDescent="0.3">
      <c r="A18" s="35" t="s">
        <v>4</v>
      </c>
      <c r="B18" s="35"/>
      <c r="C18" s="35"/>
      <c r="D18" s="35"/>
      <c r="E18" s="19" t="s">
        <v>27</v>
      </c>
      <c r="F18" s="11">
        <v>8028.1</v>
      </c>
      <c r="G18" s="11">
        <v>1258.9100000000001</v>
      </c>
      <c r="H18" s="12">
        <f>F18-G18</f>
        <v>6769.1900000000005</v>
      </c>
    </row>
    <row r="19" spans="1:8" ht="18.600000000000001" customHeight="1" x14ac:dyDescent="0.3">
      <c r="A19" s="36" t="s">
        <v>5</v>
      </c>
      <c r="B19" s="37"/>
      <c r="C19" s="37"/>
      <c r="D19" s="38"/>
      <c r="E19" s="19" t="s">
        <v>28</v>
      </c>
      <c r="F19" s="11">
        <v>2401.96</v>
      </c>
      <c r="G19" s="11">
        <v>287.87</v>
      </c>
      <c r="H19" s="12">
        <f t="shared" ref="H19:H27" si="2">F19-G19</f>
        <v>2114.09</v>
      </c>
    </row>
    <row r="20" spans="1:8" s="10" customFormat="1" x14ac:dyDescent="0.3">
      <c r="A20" s="39" t="s">
        <v>21</v>
      </c>
      <c r="B20" s="40"/>
      <c r="C20" s="40"/>
      <c r="D20" s="41"/>
      <c r="E20" s="20" t="s">
        <v>29</v>
      </c>
      <c r="F20" s="13">
        <f>F18+F19</f>
        <v>10430.060000000001</v>
      </c>
      <c r="G20" s="13">
        <f t="shared" ref="G20:H20" si="3">G18+G19</f>
        <v>1546.7800000000002</v>
      </c>
      <c r="H20" s="14">
        <f t="shared" si="3"/>
        <v>8883.2800000000007</v>
      </c>
    </row>
    <row r="21" spans="1:8" s="10" customFormat="1" ht="28.5" customHeight="1" x14ac:dyDescent="0.3">
      <c r="A21" s="34" t="s">
        <v>6</v>
      </c>
      <c r="B21" s="34"/>
      <c r="C21" s="34"/>
      <c r="D21" s="34"/>
      <c r="E21" s="20" t="s">
        <v>30</v>
      </c>
      <c r="F21" s="13">
        <v>227.45</v>
      </c>
      <c r="G21" s="13">
        <v>12.7</v>
      </c>
      <c r="H21" s="14">
        <f t="shared" si="2"/>
        <v>214.75</v>
      </c>
    </row>
    <row r="22" spans="1:8" s="10" customFormat="1" ht="33" customHeight="1" x14ac:dyDescent="0.3">
      <c r="A22" s="28" t="s">
        <v>8</v>
      </c>
      <c r="B22" s="28"/>
      <c r="C22" s="28"/>
      <c r="D22" s="28"/>
      <c r="E22" s="20" t="s">
        <v>31</v>
      </c>
      <c r="F22" s="13">
        <v>322.32</v>
      </c>
      <c r="G22" s="13">
        <v>155.06</v>
      </c>
      <c r="H22" s="14">
        <f t="shared" si="2"/>
        <v>167.26</v>
      </c>
    </row>
    <row r="23" spans="1:8" s="10" customFormat="1" ht="30.6" customHeight="1" x14ac:dyDescent="0.3">
      <c r="A23" s="29" t="s">
        <v>9</v>
      </c>
      <c r="B23" s="30"/>
      <c r="C23" s="30"/>
      <c r="D23" s="31"/>
      <c r="E23" s="20" t="s">
        <v>32</v>
      </c>
      <c r="F23" s="13">
        <v>0</v>
      </c>
      <c r="G23" s="13">
        <v>0</v>
      </c>
      <c r="H23" s="14">
        <f>F23-G23</f>
        <v>0</v>
      </c>
    </row>
    <row r="24" spans="1:8" s="10" customFormat="1" ht="38.4" customHeight="1" x14ac:dyDescent="0.3">
      <c r="A24" s="43" t="s">
        <v>10</v>
      </c>
      <c r="B24" s="44"/>
      <c r="C24" s="44"/>
      <c r="D24" s="45"/>
      <c r="E24" s="20" t="s">
        <v>33</v>
      </c>
      <c r="F24" s="13">
        <v>4615.3900000000003</v>
      </c>
      <c r="G24" s="13">
        <v>727.38</v>
      </c>
      <c r="H24" s="14">
        <f t="shared" si="2"/>
        <v>3888.01</v>
      </c>
    </row>
    <row r="25" spans="1:8" ht="21.75" customHeight="1" x14ac:dyDescent="0.3">
      <c r="A25" s="36" t="s">
        <v>11</v>
      </c>
      <c r="B25" s="37"/>
      <c r="C25" s="37"/>
      <c r="D25" s="38"/>
      <c r="E25" s="19" t="s">
        <v>34</v>
      </c>
      <c r="F25" s="12">
        <v>0.41</v>
      </c>
      <c r="G25" s="12">
        <v>0.22</v>
      </c>
      <c r="H25" s="12">
        <f t="shared" si="2"/>
        <v>0.18999999999999997</v>
      </c>
    </row>
    <row r="26" spans="1:8" ht="27.6" customHeight="1" x14ac:dyDescent="0.3">
      <c r="A26" s="36" t="s">
        <v>12</v>
      </c>
      <c r="B26" s="37"/>
      <c r="C26" s="37"/>
      <c r="D26" s="38"/>
      <c r="E26" s="19" t="s">
        <v>35</v>
      </c>
      <c r="F26" s="12">
        <v>11.59</v>
      </c>
      <c r="G26" s="12">
        <v>2.9</v>
      </c>
      <c r="H26" s="12">
        <f t="shared" ref="H26" si="4">F26-G26</f>
        <v>8.69</v>
      </c>
    </row>
    <row r="27" spans="1:8" ht="27.6" customHeight="1" x14ac:dyDescent="0.3">
      <c r="A27" s="36" t="s">
        <v>43</v>
      </c>
      <c r="B27" s="37"/>
      <c r="C27" s="37"/>
      <c r="D27" s="38"/>
      <c r="E27" s="19" t="s">
        <v>42</v>
      </c>
      <c r="F27" s="12">
        <v>1.94</v>
      </c>
      <c r="G27" s="12">
        <v>0</v>
      </c>
      <c r="H27" s="12">
        <f t="shared" si="2"/>
        <v>1.94</v>
      </c>
    </row>
    <row r="28" spans="1:8" x14ac:dyDescent="0.3">
      <c r="A28" s="46" t="s">
        <v>13</v>
      </c>
      <c r="B28" s="46"/>
      <c r="C28" s="46"/>
      <c r="D28" s="46"/>
      <c r="E28" s="20" t="s">
        <v>36</v>
      </c>
      <c r="F28" s="14">
        <f>SUM(F21:F27)</f>
        <v>5179.0999999999995</v>
      </c>
      <c r="G28" s="14">
        <f t="shared" ref="G28:H28" si="5">SUM(G21:G27)</f>
        <v>898.26</v>
      </c>
      <c r="H28" s="14">
        <f t="shared" si="5"/>
        <v>4280.8399999999992</v>
      </c>
    </row>
    <row r="29" spans="1:8" ht="27.6" customHeight="1" x14ac:dyDescent="0.3">
      <c r="A29" s="36" t="s">
        <v>6</v>
      </c>
      <c r="B29" s="37"/>
      <c r="C29" s="37"/>
      <c r="D29" s="38"/>
      <c r="E29" s="19" t="s">
        <v>37</v>
      </c>
      <c r="F29" s="12">
        <v>0.6</v>
      </c>
      <c r="G29" s="12">
        <v>0.1</v>
      </c>
      <c r="H29" s="12">
        <f t="shared" ref="H29:H31" si="6">F29-G29</f>
        <v>0.5</v>
      </c>
    </row>
    <row r="30" spans="1:8" x14ac:dyDescent="0.3">
      <c r="A30" s="46" t="s">
        <v>13</v>
      </c>
      <c r="B30" s="46"/>
      <c r="C30" s="46"/>
      <c r="D30" s="46"/>
      <c r="E30" s="20" t="s">
        <v>40</v>
      </c>
      <c r="F30" s="14">
        <f>SUM(F29)</f>
        <v>0.6</v>
      </c>
      <c r="G30" s="14">
        <f>SUM(G29)</f>
        <v>0.1</v>
      </c>
      <c r="H30" s="14">
        <f>SUM(H29)</f>
        <v>0.5</v>
      </c>
    </row>
    <row r="31" spans="1:8" ht="27.6" customHeight="1" x14ac:dyDescent="0.3">
      <c r="A31" s="36" t="s">
        <v>7</v>
      </c>
      <c r="B31" s="37"/>
      <c r="C31" s="37"/>
      <c r="D31" s="38"/>
      <c r="E31" s="19" t="s">
        <v>39</v>
      </c>
      <c r="F31" s="12">
        <v>0</v>
      </c>
      <c r="G31" s="12">
        <v>0</v>
      </c>
      <c r="H31" s="12">
        <f t="shared" si="6"/>
        <v>0</v>
      </c>
    </row>
    <row r="32" spans="1:8" x14ac:dyDescent="0.3">
      <c r="A32" s="46" t="s">
        <v>13</v>
      </c>
      <c r="B32" s="46"/>
      <c r="C32" s="46"/>
      <c r="D32" s="46"/>
      <c r="E32" s="20" t="s">
        <v>38</v>
      </c>
      <c r="F32" s="14">
        <f>SUM(F31)</f>
        <v>0</v>
      </c>
      <c r="G32" s="14">
        <f>SUM(G31)</f>
        <v>0</v>
      </c>
      <c r="H32" s="14">
        <f>SUM(H31)</f>
        <v>0</v>
      </c>
    </row>
    <row r="33" spans="1:8" ht="15.6" x14ac:dyDescent="0.3">
      <c r="A33" s="42" t="s">
        <v>14</v>
      </c>
      <c r="B33" s="42"/>
      <c r="C33" s="42"/>
      <c r="D33" s="42"/>
      <c r="E33" s="20" t="s">
        <v>15</v>
      </c>
      <c r="F33" s="14">
        <f>F20+F28+F30+F32</f>
        <v>15609.76</v>
      </c>
      <c r="G33" s="14">
        <f>G20+G28+G30+G32</f>
        <v>2445.14</v>
      </c>
      <c r="H33" s="14">
        <f>H20+H28+H30+H32</f>
        <v>13164.619999999999</v>
      </c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6"/>
      <c r="E35" s="1"/>
      <c r="F35" s="1"/>
      <c r="G35" s="1"/>
      <c r="H35" s="1"/>
    </row>
    <row r="36" spans="1:8" x14ac:dyDescent="0.3">
      <c r="E36" s="1"/>
      <c r="F36" s="1"/>
      <c r="G36" s="1"/>
      <c r="H36" s="1"/>
    </row>
    <row r="37" spans="1:8" x14ac:dyDescent="0.3">
      <c r="A37" s="6"/>
      <c r="B37" s="7"/>
      <c r="C37" s="7"/>
      <c r="D37" s="8"/>
      <c r="E37" s="1"/>
      <c r="F37" s="1"/>
      <c r="G37" s="1"/>
      <c r="H37" s="1"/>
    </row>
    <row r="38" spans="1:8" x14ac:dyDescent="0.3">
      <c r="A38" s="9"/>
      <c r="B38" s="9"/>
      <c r="C38" s="9"/>
      <c r="D38" s="9"/>
      <c r="E38" s="1"/>
      <c r="F38" s="1"/>
      <c r="G38" s="1"/>
      <c r="H38" s="1"/>
    </row>
    <row r="39" spans="1:8" s="17" customFormat="1" ht="13.8" x14ac:dyDescent="0.25">
      <c r="A39" s="15"/>
      <c r="B39" s="16"/>
      <c r="C39" s="16"/>
      <c r="D39" s="15"/>
      <c r="E39" s="1"/>
      <c r="F39" s="1"/>
      <c r="G39" s="1"/>
      <c r="H39" s="1"/>
    </row>
    <row r="40" spans="1:8" x14ac:dyDescent="0.3">
      <c r="A40" s="9"/>
      <c r="B40" s="9"/>
      <c r="C40" s="9"/>
      <c r="D40" s="9"/>
      <c r="E40" s="1"/>
      <c r="F40" s="1"/>
      <c r="G40" s="1"/>
      <c r="H40" s="1"/>
    </row>
    <row r="41" spans="1:8" x14ac:dyDescent="0.3">
      <c r="A41" s="6"/>
      <c r="B41" s="7"/>
      <c r="C41" s="7"/>
      <c r="D41" s="8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</sheetData>
  <mergeCells count="30">
    <mergeCell ref="A33:D33"/>
    <mergeCell ref="A24:D24"/>
    <mergeCell ref="A25:D25"/>
    <mergeCell ref="A27:D27"/>
    <mergeCell ref="A28:D28"/>
    <mergeCell ref="A30:D30"/>
    <mergeCell ref="A31:D31"/>
    <mergeCell ref="A32:D32"/>
    <mergeCell ref="A29:D29"/>
    <mergeCell ref="A26:D26"/>
    <mergeCell ref="A14:D14"/>
    <mergeCell ref="A22:D22"/>
    <mergeCell ref="A23:D23"/>
    <mergeCell ref="A12:D13"/>
    <mergeCell ref="E12:E13"/>
    <mergeCell ref="A15:D15"/>
    <mergeCell ref="A16:D16"/>
    <mergeCell ref="A17:D17"/>
    <mergeCell ref="A19:D19"/>
    <mergeCell ref="A20:D20"/>
    <mergeCell ref="A21:D21"/>
    <mergeCell ref="A18:D18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Пользователь</cp:lastModifiedBy>
  <cp:lastPrinted>2014-12-26T08:05:57Z</cp:lastPrinted>
  <dcterms:created xsi:type="dcterms:W3CDTF">2013-12-18T08:18:23Z</dcterms:created>
  <dcterms:modified xsi:type="dcterms:W3CDTF">2017-04-04T12:19:14Z</dcterms:modified>
</cp:coreProperties>
</file>